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СтарийКОМП\Ярош Я.М  (працюю з 09.02.2023)\Вхідна-Вихідна кореспонденція різна\12 2025 рік\Публічні інвестиції\рішення про затверд СПІ\рішення  27.11.2025  612\"/>
    </mc:Choice>
  </mc:AlternateContent>
  <xr:revisionPtr revIDLastSave="0" documentId="13_ncr:1_{EA502905-D189-43E5-B168-56BEAC2D481A}" xr6:coauthVersionLast="47" xr6:coauthVersionMax="47" xr10:uidLastSave="{00000000-0000-0000-0000-000000000000}"/>
  <bookViews>
    <workbookView xWindow="84" yWindow="744" windowWidth="22956" windowHeight="12216" xr2:uid="{00000000-000D-0000-FFFF-FFFF00000000}"/>
  </bookViews>
  <sheets>
    <sheet name="Лист1" sheetId="1" r:id="rId1"/>
  </sheets>
  <definedNames>
    <definedName name="_xlnm.Print_Area" localSheetId="0">Лист1!$A$1:$H$164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F45" i="1"/>
  <c r="G44" i="1"/>
  <c r="F44" i="1"/>
</calcChain>
</file>

<file path=xl/sharedStrings.xml><?xml version="1.0" encoding="utf-8"?>
<sst xmlns="http://schemas.openxmlformats.org/spreadsheetml/2006/main" count="470" uniqueCount="292">
  <si>
    <t>Основні напрями публічного інвестування</t>
  </si>
  <si>
    <r>
      <t xml:space="preserve">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Освіта і наука</t>
    </r>
  </si>
  <si>
    <t>Напрям</t>
  </si>
  <si>
    <t>Проєкти/ програми/опис</t>
  </si>
  <si>
    <t>Підсектор</t>
  </si>
  <si>
    <t>Цільовий показник</t>
  </si>
  <si>
    <t>Базове значення</t>
  </si>
  <si>
    <t>Ціль 2028</t>
  </si>
  <si>
    <t>Стратегія</t>
  </si>
  <si>
    <t>Шкільна освіта</t>
  </si>
  <si>
    <t>Додаток 1</t>
  </si>
  <si>
    <t>Капітальний ремонт харчоблоку ННВК №16 «Престиж» по вул. 3-й мікрорайон, 11 в м.Ніжині Чернігівської області (Проєкт міжнародної організації з міграції "Відновлення та посилення спроможностей громад (HREF), що фінансується Міністерством економічної співпраці та розвитку Німеччини через Німецький банк розвитку (KfW))</t>
  </si>
  <si>
    <t>Артезіанська свердловина по вул. Козача (Червонокозача), 5, м. Ніжин Чернігівської області – будівництво</t>
  </si>
  <si>
    <t>водопостачання та водовідведення</t>
  </si>
  <si>
    <t>Освітні послуги (сучасний освітній простір), створення безпечних умов перебування у закладах загальної середньої освіти (протипожежний захист)</t>
  </si>
  <si>
    <t>Кількість закладів загальної середньої освіти, обладнаних новими системами протипожежного захисту (од.), що надасть можливість підвищити пожежну безпеку</t>
  </si>
  <si>
    <t>Державна стратегія регіонального розвитку на 2021-2027 роки;  Стратегія сталого розвитку Чернігівської області на період до 2027 року</t>
  </si>
  <si>
    <t>Освітні послуги (сучасний освітній простір), забезпечення доступу до якісного та безпечного харчування у закладах загальної середньої освіти шляхом розвитку сучасної інфраструктури їдалень (харчоблоків)</t>
  </si>
  <si>
    <t>Кількість модернізованих їдалень (харчоблоків) у закладах загальної середньої освіти (од.), що надасть можливість покращити якість харчування</t>
  </si>
  <si>
    <t>Освітні послуги (сучасний освітній простір), оновлення матеріально-технічної бази закладів загальної середньої освіти</t>
  </si>
  <si>
    <t>Культурна спадщина та національна пам'ять</t>
  </si>
  <si>
    <t xml:space="preserve">Кількість відвідувачів (осіб)                              </t>
  </si>
  <si>
    <t xml:space="preserve">Стратегія сталого розвитку Чернігівської області на період до 2027 року
</t>
  </si>
  <si>
    <t>Збереження та розвиток культурної спадщини, формування сучасної музейної інфраструктури як інструменту зміцнення національної ідентичності, соціальної стійкості та економічного розвитку територіальних громад</t>
  </si>
  <si>
    <t>"Комфортні громади” 14.Доступність якісних послуг централізованого водопостачання та водовідведення для різних груп громадян з урахуванням новітніх технологій та потреб територіальних громад.</t>
  </si>
  <si>
    <t>Державної стратегія регіонального розвитку на 2021-2027 роки</t>
  </si>
  <si>
    <t>0 осіб</t>
  </si>
  <si>
    <t xml:space="preserve"> 3300 осіб</t>
  </si>
  <si>
    <r>
      <t>Галузь (сектор) для публічного інвестування –</t>
    </r>
    <r>
      <rPr>
        <b/>
        <sz val="14"/>
        <color theme="1"/>
        <rFont val="Times New Roman"/>
        <family val="1"/>
        <charset val="204"/>
      </rPr>
      <t xml:space="preserve"> Культура та інформація</t>
    </r>
  </si>
  <si>
    <t>Забезпечення закладів загальної середньої освіти засобами навчання та обладнанням в межах впровадження реформи «Нова українська школа»</t>
  </si>
  <si>
    <t>Реформа "Нова українська школа"</t>
  </si>
  <si>
    <t>Облаштування захисних споруд цивільного захисту (укриттів) у закладах загальної середньої освіти (будівництво укритів)</t>
  </si>
  <si>
    <t>Державна стратегія регіонального розвитку на 2021-2027 роки;  Стратегія сталого розвитку Чернігівської області на період до 2027 року, Стратегія розвитку Ніжинської міської територіально громади на 2023-2027 роки</t>
  </si>
  <si>
    <r>
      <t xml:space="preserve">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Муніципальна інфраструктура та послуги</t>
    </r>
  </si>
  <si>
    <t>Кількість навчальних кабінетів у закладах загальної середньої освіти, які забезпечені сучасним обладнанням для реалізації Державного стандарту базової середньої освіти (од.)</t>
  </si>
  <si>
    <t>Нове будівництво захисних споруд цивільного захисту (протирадіаційних укриттів) для загальноосвітніх навчальних закладів</t>
  </si>
  <si>
    <t>Кількість навчальних закладів загальної середньої освіти, які забезпечені протирадіаційним укриттям (од.)</t>
  </si>
  <si>
    <t xml:space="preserve"> Обсяг наданих  платних послуг в закладі           (тис грн)</t>
  </si>
  <si>
    <t>Кількість нових мешканців, що отримали доступ до водопостачання    (осіб)</t>
  </si>
  <si>
    <t>Частка населення міста з доступом до централізованого водопостачання (%)</t>
  </si>
  <si>
    <t>до Середньострокового плану пріоритетних публічних інвестицій Ніжинської міської територіальної громади на 2026-2028 роки</t>
  </si>
  <si>
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приміщеннях закладів загальної середньої освіти  (Ніжинської гімназії № 15 "Основа",   Ніжинської гімназії № 16 )</t>
  </si>
  <si>
    <t>Капітальний ремонт  (будинку, де народився Ю.Ф.Лисянський по вулиці Богушевича,1;  частини приміщень художнього відділу музею по вул. Небесної сотні,11)</t>
  </si>
  <si>
    <t>Капітальний ремонт частини даху (Ніжинської гімназії №2 вул.Шевченка, 56;  І частини даху Ніжинської ЗОШ І-ІІІ ст. №7 по вул. Гоголя,15 )</t>
  </si>
  <si>
    <t>Кількість закладів загальної середньої освіти, у яких були прведені роботи з ремонту дахів  (од.) ( що забезпечить захист від атмосферних впливів)</t>
  </si>
  <si>
    <t>Захисні споруди об'єктів інфраструктури</t>
  </si>
  <si>
    <t>Облаштування безпечних умов у закладах загальної середньої освіти (облаштування укриття)</t>
  </si>
  <si>
    <t>Капітальний ремонт частини протирадіаційного укриття на 600 чоловік Ніжинської гімназії №15 "Основа" Ніжинської міської ради в м.Ніжині по вул. Об'їжджа 123, Чернігівської області</t>
  </si>
  <si>
    <t>Стратегія сталого розвитку Чернігівської області на період до 2027 року</t>
  </si>
  <si>
    <t>Будівництво спортивного залу із ПРУ для Ніжинської гімназії №10 за адресою: вул. Прощенка Станіслава, 54, м. Ніжин, Чернігівської області</t>
  </si>
  <si>
    <t>Облаштування у закладах дошкільної освіти захисних споруд цивільного захисту (укритів) та забезпечення їх доступності для всіх учасників освітнього процесу</t>
  </si>
  <si>
    <t>Будівництво захисної споруди цивільного захисту на території закладу дошкільної освіти (ясла-садок) № 21 "Калинонька"комбінованого типу Ніжинської міської ради Чернігівської області за адресою: м. Ніжин, вул. Шевченка, 102-А</t>
  </si>
  <si>
    <t>Дошкільна освіта</t>
  </si>
  <si>
    <t>Кількість дошкільних закладів освіти, які забезпечені протирадіаційним укриттям (од.)</t>
  </si>
  <si>
    <t xml:space="preserve">Будівництво захисної споруди цивільного захисту
на території закладу дошкільної освіти (ясла-садок) № 13 «Берізка»
Ніжинської міської ради Чернігівської області за адресою:
м. Ніжин, вул. Березанська, 12-А
</t>
  </si>
  <si>
    <t>Створення безпечних умов у закладах позашкільної освіти (облаштування укриття)</t>
  </si>
  <si>
    <t>Капітальний ремонт укриття Ніжинського будинку та юнацтва Ніжинської міської ради Чернігівської області за адресою: Чернігівська обл., місто Ніжин, вул., Богуна, 14 б</t>
  </si>
  <si>
    <t>Позашкільна освіта</t>
  </si>
  <si>
    <t>Кількість позашкільних закладів освіти, які забезпечені  укриттям (од.)</t>
  </si>
  <si>
    <t>Підвищення енергоефективності в закладах загальної середньої освіти</t>
  </si>
  <si>
    <t>Капітальний ремонт ІІ частини даху Ніжинської ЗОШ І-ІІІ ст. №7 в м. Ніжині по вул. Гоголя,15 Чернігівської області</t>
  </si>
  <si>
    <t>Кількість навчальних закладів в яких проведені заходи з енергоефективності (од.)</t>
  </si>
  <si>
    <t>"Капітальний ремонт частини даху ЗОШ І-ІІІ ст №7 в т.ч.ПКД"</t>
  </si>
  <si>
    <t>Капітальний ремонт даху Ніжинської гімназії №1 Ніжинської міської ради в м.Ніжин по вул.Гребінки,4 Чернігівської обл.</t>
  </si>
  <si>
    <t>Підвищення енергоефективності в закладах дошкільної освіти</t>
  </si>
  <si>
    <t>Капітальний ремонт шляхом проведення тепломодернізації ЗДО №17 Ніжинської міської ради по вул.Шевченка, 99-З в м.Ніжині Чернігівської області</t>
  </si>
  <si>
    <t>Облаштування безпечних умов у закладах, що надають загальну середню освіту (протипожежний захист)</t>
  </si>
  <si>
    <t>Капітальний ремонт приміщень Ніжинської гімназії №17 Ніжинської міської ради (монтаж системи пожежної сигналізації, оповіщення про пожежу і управління евакуацією людей) за адресою: Чернігівська обл., м. Ніжин, вул. Прилуцька, 162.</t>
  </si>
  <si>
    <t>Кількість закладів освіти, обладнаних новим протипожежним обладнанням (од.)</t>
  </si>
  <si>
    <t xml:space="preserve"> Капітальний ремонт приміщень Ніжинської гімназії №10 Ніжинської міської ради (монтаж системи пожежної сигналізації, оповіщення про пожежу і управління евакуацією людей) за адресою: Чернігівська обл., м. Ніжин, вул. Станіслава Прощенка, 54</t>
  </si>
  <si>
    <t>Облаштування безпечних умов у закладах, що надають дошкільну освіту (протипожежний захист)</t>
  </si>
  <si>
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закладу дошкільної освіти (ясла-садок) №16 Оленка Ніжинської міської ради Чернігівської області, за адресою: Чернігівська обл., місто Ніжин, вул., Набережна, 19 а</t>
  </si>
  <si>
    <t>Кількість закладів освіти, облаштованих новим протипожежним обладнанням (од.)</t>
  </si>
  <si>
    <t>Облаштування безпечних умов у закладах, що надають позашкільну освіту (протипожежний захист)</t>
  </si>
  <si>
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Ніжинського будинку дітей та юнацтва Ніжинської міської ради Чернігівської області, за адресою: Чернігівська обл., місто Ніжин, вул., Богуна, 14 б</t>
  </si>
  <si>
    <t>Забезпечення доступу до якісного та безпечного харчування у закладах освіти шляхом розвитку сучасної інфраструктури їдалень (харчоблоків)</t>
  </si>
  <si>
    <t>Капітальний ремонт  харчоблоку та обідньої зали  Ніжинської ЗОШ І-ІІІ ступенів №7 Ніжинської міської ради Чернігівської області за адресою: Чернігівська область,  місто Ніжин, вулиця Гоголя, 15</t>
  </si>
  <si>
    <t>Капітальний ремонт харчоблоку, їдальні та підвального приміщення для зберігання овочів у приміщенні Ніжинської  гімназії №10 Ніжинської міської ради Чернігівської області за адресою: Чернігівська обл., м. Ніжин, вул. Станіслава Прощенка, 54</t>
  </si>
  <si>
    <t>Реконструкція та функціональне перепрофілювання будівель закладів освіти для забезпечення освітнього процесу дітей з особливими освітніми потребами</t>
  </si>
  <si>
    <t>Реконструкція будівлі майстерні під навчальний корпус Ніжинської гімназії №2 Ніжинської міської ради Чернігівської області за адресою: Чернігівська область, місто Ніжин, вулиця Шевченка, 56</t>
  </si>
  <si>
    <t>Кількість закладів освіти, в яких проведено реконструкцію (од.)</t>
  </si>
  <si>
    <t>Забезпечення закладів загальної середньої освіти належними санітарно-гігієнічними умовами</t>
  </si>
  <si>
    <t>Реконструкція приміщень будівлі з окремою одноповерховою прибудовою під влаштування санітарних вузлів Ніжинської ЗОШ №7 розташованої по вул.Гоголя, 15 м.Ніжин"</t>
  </si>
  <si>
    <t>Капітальний ремонт  туалету на другому поверсі Ніжинської  гімназії №10 Ніжинської міської ради Чернігівської області  за адресою: Чернігівська обл., м. Ніжин, вул. Станіслава Прощенка, 54</t>
  </si>
  <si>
    <t>Кількість закладів освіти, в яких здійснено облаштування внутрішніх приміщень (од.)</t>
  </si>
  <si>
    <t>Облаштування внутрішніх приміщень закладів освіти</t>
  </si>
  <si>
    <t>Капітальний ремонт стін сходових клітин Ніжинської  гімназії №10 Ніжинської міської ради Чернігівської області  за адресою: Чернігівська обл., м. Ніжин, вул. Станіслава Прощенка, 54</t>
  </si>
  <si>
    <t>Капітальний ремонт підлоги  в приміщеннях Ніжинської  гімназії №10 Ніжинської міської ради Чернігівської області  за адресою: Чернігівська обл., м. Ніжин, вул. Станіслава Прощенка, 54</t>
  </si>
  <si>
    <t>Капітальний ремонт стін коридору першого та другого поверхів шляхом демонтажу горючого оздоблення  Ніжинської  гімназії №10 Ніжинської міської ради Чернігівської області  за адресою: Чернігівська обл., м. Ніжин, вул. Станіслава Прощенка, 54</t>
  </si>
  <si>
    <t>Оновлення спортивним обладнанням  закладів загальної середньої освіти</t>
  </si>
  <si>
    <t>Придбання спортивного інвентарю для занять фізичною культурою в закладах загальної середньої освіти</t>
  </si>
  <si>
    <t>Кількість закладів освіти, в яких оновлено спортивний інвентар (од.)</t>
  </si>
  <si>
    <t>Забезпечення доступу до якісної медичної допомоги шляхом розбудови, модернізації обєктів медичної інфраструктури</t>
  </si>
  <si>
    <t>Оновлена інфраструктура створює безпечні та зручні умови для пацієнтів і персоналу. Модернізація будівель і мереж дозволяє забезпечити безперервність медичної допомоги та відповідність сучасним стандартам організації медичних послуг.</t>
  </si>
  <si>
    <t>Спеціалізована медична допомога</t>
  </si>
  <si>
    <t>Покращення доступу до якісної медичної допомоги</t>
  </si>
  <si>
    <t>п. 19 Забезпечення єдиного підходу та визначення критеріїв пріоритетності під час поетапного відновлення інфраструктури системи охорони здоров’я з урахуванням потреб населення та його окремих груп з метою необхідності відновлення доступу до медичних послуг та урахуванням планів розвитку спроможних мереж закладів охорони здоров’я.  Стратегія розвитку системи охорони здоров’я на період до 2030 року</t>
  </si>
  <si>
    <t>Забезпечення медичних закладів сучасним обладненням та медичними виробами</t>
  </si>
  <si>
    <t>Забезпечення сучасним обладнанням та медичними виробами є критичною стратегічною необхідністю, оскільки це інвестування безпосередньо призводить до підвищення якості та точності лікування, гарантує найвищий рівень безпеки , забезпечує цілорічний комфорт пацієнтів, а також підвищує економічну доцільність і конкурентоспроможність закладу.</t>
  </si>
  <si>
    <t>Кількість осіб , які скористаються медичними послугами наданих на новому обладненні</t>
  </si>
  <si>
    <t xml:space="preserve"> п.36 Забезпечення функціонування спроможної системи громадського здоров’я в регіонах та територіальних громадах. Державна стратегія регіонального розвитку на 2021-2027 роки</t>
  </si>
  <si>
    <t>Забезпечення та встановлення відновлювальних джерел живлення</t>
  </si>
  <si>
    <t>Альтернативні джерела енергії підвищують автономність закладу та допомагають уникати перебоїв у наданні медичної допомоги.Сприяє раціональному використанню ресурсів і зменшує витрати на енергопостачання</t>
  </si>
  <si>
    <t>Споживання електричної енергії з мережі (%)</t>
  </si>
  <si>
    <t>п. 20 Формування та забезпечення поетапного виконання планів заходів з підвищення енергонезалежності та екологічних підходів забезпечення життєдіяльності закладів охорони здоров’я на всіх рівнях, зокрема з використанням відновлюваних джерел енергії, проведення термоізоляції будівель, впровадження альтернативних джерел опалення тощо Стратегія розвитку системи охорони здоров’я на період до 2030 року</t>
  </si>
  <si>
    <t>Облаштування захисних споруд цивільного захисту укриттів) та безпечних умов у закладах охорони здоровя</t>
  </si>
  <si>
    <t>Облаштування захисних споруд цивільного захисту укриттів) та безпечних умов для первинної медичної допомоги</t>
  </si>
  <si>
    <t>Частка населення, яке забезпечене укриттями (сховища цивільного захисту)</t>
  </si>
  <si>
    <t>Облаштування захисних споруд цивільного захисту укриттів) та безпечних умов для спеціалізованої медичної допомоги</t>
  </si>
  <si>
    <t>Первинна медична допомога</t>
  </si>
  <si>
    <r>
      <t>Галузь (сектор) для публічного інвестування –</t>
    </r>
    <r>
      <rPr>
        <b/>
        <sz val="14"/>
        <color theme="1"/>
        <rFont val="Times New Roman"/>
        <family val="1"/>
        <charset val="204"/>
      </rPr>
      <t xml:space="preserve"> Охорона здоровя</t>
    </r>
  </si>
  <si>
    <t>Граничний сукупний обсяг публічних інвестицій на середньостроковий період – 1 970 100 000,00 грн</t>
  </si>
  <si>
    <t xml:space="preserve">СТРАТЕГІЧНА ЦІЛЬ 1. Чернігівщина – безпечний регіон, 1.1  Створення безпекових умов для повсякденної життєдіяльності громадян. Стратегія сталого розвитку Чернігівської області на період до 2027 року. </t>
  </si>
  <si>
    <t xml:space="preserve"> СТРАТЕГІЧНА ЦІЛЬ 1. Чернігівщина – безпечний регіон, 1.1  Створення безпекових умов для повсякденної життєдіяльності громадян. Стратегія сталого розвитку Чернігівської області на період до 2027 року. </t>
  </si>
  <si>
    <r>
      <t xml:space="preserve">Галузь (сектор) для публічного інвестування – </t>
    </r>
    <r>
      <rPr>
        <b/>
        <sz val="14"/>
        <color indexed="8"/>
        <rFont val="Times New Roman"/>
        <family val="1"/>
        <charset val="204"/>
      </rPr>
      <t>Соціальна сфера</t>
    </r>
  </si>
  <si>
    <t>Забезпечення житлом багатодітних прийомних сімей (дитячих будинків сімейного типу)</t>
  </si>
  <si>
    <t>Права та інтереси дітей</t>
  </si>
  <si>
    <t>Кількість багатодітних прийомних сімей (дитячих будинків сімейного типу) забезпечених житлом</t>
  </si>
  <si>
    <t>СТРАТЕГІЯ
забезпечення права кожної дитини в Україні на зростання в сімейному оточенні на 2024-2028 роки</t>
  </si>
  <si>
    <t>Забезпечення житлом дітей-сиріт, дітей, позбавлених батьківського піклування</t>
  </si>
  <si>
    <t>Кількість  дітей-сиріт, дітей, позбавлених батьківського піклування забезпечених житлом</t>
  </si>
  <si>
    <t>Розвиток мережі ветеранських просторів</t>
  </si>
  <si>
    <t>Ветерани</t>
  </si>
  <si>
    <t>Кількість модернізованих/створених ветеранських просторів</t>
  </si>
  <si>
    <t>СТРАТЕГІЯ
ветеранської політики на період до 2030 року</t>
  </si>
  <si>
    <t>Облаштування безпечних умов у закладах соціальної фери (укриття)</t>
  </si>
  <si>
    <t xml:space="preserve">Облаштування укриття в закладах соціальної сфери </t>
  </si>
  <si>
    <t>Соціальні послуги</t>
  </si>
  <si>
    <t>Кількість облаштованих укриттів</t>
  </si>
  <si>
    <t>Модернізація та розвиток мережі надавачів соціальних послуг комунальної власності</t>
  </si>
  <si>
    <t>Підвищення якості надання соціальних послуг</t>
  </si>
  <si>
    <t>Кількість модернізованих об’єктів</t>
  </si>
  <si>
    <t xml:space="preserve">Стратегія розвитку Ніжинської міської територіальної громади 
на 2023 - 2027 роки
</t>
  </si>
  <si>
    <t>Забезпечення соціальних гарантій деяких категорій населення шляхом виплати грошової компенсації/допомоги</t>
  </si>
  <si>
    <t>Виплата грошових компенсацій та допомог деяким категоріям населення, визначених чинним законодавством</t>
  </si>
  <si>
    <t>Соціальна підтримка</t>
  </si>
  <si>
    <t>Кількість осіб, які отримали грошову компенсацію/допомогу</t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</si>
  <si>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color rgb="FF000000"/>
        <rFont val="Times New Roman"/>
        <family val="1"/>
        <charset val="204"/>
      </rPr>
      <t>Управління соціального захисту населення Ніжинської міської ради</t>
    </r>
  </si>
  <si>
    <t>Граничний сукупний обсяг публічних інвестицій на середньостроковий період –     150 000 000,00  грн</t>
  </si>
  <si>
    <t>Будівництво (встановлення) сонячних електростанцій на обєктах комунальної власності</t>
  </si>
  <si>
    <t>Відновлювальні джерела енергії та альтернативні види палива</t>
  </si>
  <si>
    <t>Встановлення  теплових насосів на обєктах комунальної власності</t>
  </si>
  <si>
    <t>Встановлення узтановок зберігання енергії на обєктах комунальної власності</t>
  </si>
  <si>
    <t xml:space="preserve">Встановлення когенераційних установок (або міні-ТЕЦ) </t>
  </si>
  <si>
    <t>Будівництво мікромереж</t>
  </si>
  <si>
    <t xml:space="preserve"> Модернізація  інженерних систем   </t>
  </si>
  <si>
    <t>Модернізація системи централізованого теплопостачання м. Ніжина</t>
  </si>
  <si>
    <t>Відновлювальні джерела</t>
  </si>
  <si>
    <t>Енергомодернізацію громадських об'єктів</t>
  </si>
  <si>
    <t>Енергомодернізація обєктів комунальної власності Ніжинської територіальної громади</t>
  </si>
  <si>
    <t>Енергомодернізацію житлових будинків</t>
  </si>
  <si>
    <t>Енергомодернізація житлового сектору Ніжинської територіальної громади</t>
  </si>
  <si>
    <t>Енергоефективні рішення для житлових будівель</t>
  </si>
  <si>
    <t>кількість будівель</t>
  </si>
  <si>
    <r>
      <t xml:space="preserve">Галузь (сектор) для публічного інвестування – </t>
    </r>
    <r>
      <rPr>
        <b/>
        <sz val="14"/>
        <rFont val="Times New Roman"/>
        <family val="1"/>
        <charset val="204"/>
      </rPr>
      <t>Енергетика</t>
    </r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</si>
  <si>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rFont val="Times New Roman"/>
        <family val="1"/>
        <charset val="204"/>
      </rPr>
      <t>Відділ економіки (Сектор енергоменеджменту та енергоефективності) виконавчого комітету Ніжинської мскої ради</t>
    </r>
  </si>
  <si>
    <t>Стратегія розвитку Ніжинської міської територіально громади на 2023-2027 роки</t>
  </si>
  <si>
    <t>Граничний сукупний обсяг публічних інвестицій на середньостроковий період –  345 000 000,00 грн</t>
  </si>
  <si>
    <t>Потужність кВт</t>
  </si>
  <si>
    <t>Кількість теплових насосів</t>
  </si>
  <si>
    <t>Реконструкція комутаційної кімнати Виконавчого комітету Ніжинської міської ради Чернігівської областіза адресою: м.Ніжин, площа імені Івана Франка, будинок 1</t>
  </si>
  <si>
    <t>Електронні комунікації</t>
  </si>
  <si>
    <t>Кількість комутаційних кімнат, облаштованих необхідним комутаційним, мережевим і серверним обладнанням, необхідних для надійного зберігання і обробки даних,  забезпечення стабільної роботи пристроїв</t>
  </si>
  <si>
    <t>Реконструкція локальної мережі передачі даних Виконавчого комітету Ніжинської міської ради Чернігівської області за адресою: м. Ніжин, площа імені Івана Франка, будинок 1</t>
  </si>
  <si>
    <t>Забезпечення модернізації обладнання та  мережі передачі даних для покращення її продуктивності, безпеки та функціональності. (%)</t>
  </si>
  <si>
    <t>Проведення комп’ютеризації установ та закладів бюджетної та комунальної сфери</t>
  </si>
  <si>
    <t>Забезпечення модернізації комп'ютерної техніки в установах та закладах бюджетної та комунальної власності для покращення продуктивності та функціональності роботи (%)</t>
  </si>
  <si>
    <t>Розробка, впровадження та розвиток ГІС</t>
  </si>
  <si>
    <t xml:space="preserve">Створення геоінформаційної системи громади з метою забезпечення відкритого доступу до актуальних просторових даних про земельні ділянки, інженерну, транспортну та соціальну інфраструктуру </t>
  </si>
  <si>
    <t>Створення системи захисту інформації в ІКС виконавчого комітету Ніжинської міської ради</t>
  </si>
  <si>
    <t>Покращення ситеми захисту інформації у виконавчому комітеті з метою збереження конфіденційності, цілісності і доступності інформації (%)</t>
  </si>
  <si>
    <t>Забезпечення сільських населених пунктів громади доступом до фіксованого широкосмугового інтернету</t>
  </si>
  <si>
    <t>Збільшення кількості сільських населених пунктів громади підключених до фіксованого широкосмугового інтернету (одиниць)</t>
  </si>
  <si>
    <r>
      <t xml:space="preserve">Галузь (сектор) для публічного інвестування - </t>
    </r>
    <r>
      <rPr>
        <b/>
        <sz val="14"/>
        <color theme="1"/>
        <rFont val="Times New Roman"/>
        <family val="1"/>
        <charset val="204"/>
      </rPr>
      <t>Публічні послуги і пов'язана з ним цифровізація</t>
    </r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</si>
  <si>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Відділ  інформаційних технологій виконавчого комітету Ніжинської міської ради</t>
    </r>
  </si>
  <si>
    <t>Граничний сукупний обсяг публічних інвестицій на середньостроковий період –  24 400 000,00 грн</t>
  </si>
  <si>
    <r>
      <t>Структурний підрозділ, відповідальний за галузь (сектор) для публічного інвестування – У</t>
    </r>
    <r>
      <rPr>
        <b/>
        <sz val="14"/>
        <color theme="1"/>
        <rFont val="Times New Roman"/>
        <family val="1"/>
        <charset val="204"/>
      </rPr>
      <t>правління освіти Ніжинської міської ради</t>
    </r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</si>
  <si>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Управління культури і туризму Ніжинської міської ради</t>
    </r>
  </si>
  <si>
    <r>
      <t>Структурний підрозділ, відповідальний за галузь (сектор) для публічного інвестування –</t>
    </r>
    <r>
      <rPr>
        <b/>
        <sz val="14"/>
        <color theme="1"/>
        <rFont val="Times New Roman"/>
        <family val="1"/>
        <charset val="204"/>
      </rPr>
      <t xml:space="preserve"> Управління житлово-комунального господарства та будівництва Ніжинської міської ради</t>
    </r>
  </si>
  <si>
    <r>
      <t>Структурний підрозділ, відповідальний за галузь (сектор) для публічного інвестування –</t>
    </r>
    <r>
      <rPr>
        <b/>
        <sz val="14"/>
        <color theme="1"/>
        <rFont val="Times New Roman"/>
        <family val="1"/>
        <charset val="204"/>
      </rPr>
      <t xml:space="preserve"> КНП "НЦМЛ ім. М. Галицького"</t>
    </r>
  </si>
  <si>
    <t>Реалізація опцій в межах проєкту City Experiment Fund</t>
  </si>
  <si>
    <t>Містобудування, благоустрій</t>
  </si>
  <si>
    <t>Збереження національної пам’яті шляхом створення цифрових копій об’єктів, предметів культурної спадщини, їх облікової документації, що перебувають під загрозою знищення чи викрадення</t>
  </si>
  <si>
    <t>Створення цифрових копій обєктів, предметів культурної спадщини, облікової документації</t>
  </si>
  <si>
    <t>Стратегія розвитку Ніжинської міської територіальної громади 
на 2023 - 2027 роки</t>
  </si>
  <si>
    <t>Створення безпечного середовища в закладах культури шляхом розвитку мережі захисних споруд</t>
  </si>
  <si>
    <t>Нове будівництво захисної споруди цивільного захисту протирадіаційного укриття (ПРУ) на території Комунального закладу позашкільної освіти "Ніжинська хореографічна школа" за адресою: Чернігівська область, місто Ніжин, вулиця Об'їжджа, будинок №119</t>
  </si>
  <si>
    <t>Мистецтво та спеціалізована мистецька освіта</t>
  </si>
  <si>
    <t>Нове будівництво захисної споруди цивільного захисту протирадіаційного укриття (ПРУ) на території Комунального закладу позашкільної освіти "Ніжинська музична школа" за адресою: Чернігівська область, місто Ніжин, вулиця Воздвиженська, будинок №9 А</t>
  </si>
  <si>
    <t>Забезпечення збереження культурної спадщини, національної пам'яті та приведення закладів культури, мистецькі школи у належний стан  шляхом проведення ремонтно-реставраційних робіт та капітальних ремонтів</t>
  </si>
  <si>
    <t>Реекспозиція відділу історії Ніжинського краєзнавчого музею імені Івана Спаського за адресою: Чернігівська область місто Ніжин вулиця Батюка будинок 14</t>
  </si>
  <si>
    <t>Облаштування відділу археології та історії підземного Ніжина Ніжинського краєзнавчого музею імені Івана Спаського за адресою: Чернігівська область місто Ніжин вулиця Небесної сотні, будинок 11</t>
  </si>
  <si>
    <t>Покращення умов надання послуг мистецького спрямування шляхом оновлення і модернізації матеріально-технічної бази закладів культури та мистецьких шкіл</t>
  </si>
  <si>
    <t>Осучаснення, модернізація мутимедійного іноваційного сценічного простору</t>
  </si>
  <si>
    <t xml:space="preserve">Кількість проведених заходів на рік (одиниць)      </t>
  </si>
  <si>
    <t>Граничний сукупний обсяг публічних інвестицій на середньостроковий період –  292 600 000,00 грн</t>
  </si>
  <si>
    <t>Відновлення, розвиток та модернізація інфраструктури централізованого водопостачання та водовідведення, в тому числі з впровадженням альтернативних джерел енергії</t>
  </si>
  <si>
    <t>Модернізація інфраструктури водопостачання/водовідведення; Проведення реконструкції мереж каналізації; Нове будівництво карт мулових майданчиків</t>
  </si>
  <si>
    <t>Водопостачання та водовідведення</t>
  </si>
  <si>
    <t>Розбудова та відновлення муніципальної інфраструктури субнаціональних органів влади</t>
  </si>
  <si>
    <t>Проведення реконструкції парків/ скверів</t>
  </si>
  <si>
    <t>Будівництво інфраструктури для ефективного поводження з відходами</t>
  </si>
  <si>
    <t>Будівництво лінії сотрування та переробки ТПВ</t>
  </si>
  <si>
    <t>Управління побутовими відходами</t>
  </si>
  <si>
    <t>Відновлення,  пошкодженої/зруйнованої соціальної інфраструктури</t>
  </si>
  <si>
    <t>Відновлення пошкоджених об'єктів</t>
  </si>
  <si>
    <t>Розвиток інфраструктури публічних просторів на території населених пунктів</t>
  </si>
  <si>
    <t>Стратегія розвитку Ніжинської міської територіально громади на 2023-2027 роки,  Операційна ціль 2.2.</t>
  </si>
  <si>
    <t>Комплексний розвиток громадського транспорту та міської інфраструктури</t>
  </si>
  <si>
    <t>Будівництво світлофорних об'єктів</t>
  </si>
  <si>
    <t>Автомобільний транспорт та дорожнє господарство</t>
  </si>
  <si>
    <t>Національна транспортна стратегія України на період до 2030 року</t>
  </si>
  <si>
    <t>Розбудова та відновлення інфраструктури автомобільних доріг</t>
  </si>
  <si>
    <t>Проведення капітальних ремонтів, реконструкції доріг</t>
  </si>
  <si>
    <t>Відновлення багатоквартирних будинків, пошкоджених внаслідок збройної агресії рф</t>
  </si>
  <si>
    <t>Відновлення житла</t>
  </si>
  <si>
    <t>Створення фонду соціального орендного житла</t>
  </si>
  <si>
    <t>Реконструкція будівлі дитячого садочка під соціальний гуртожиток</t>
  </si>
  <si>
    <t>Житлові рішення</t>
  </si>
  <si>
    <t>Утримання фонду багатоквартирних житлових будинків</t>
  </si>
  <si>
    <t>Проведення капітального ремонту багатоквартирних житлових будинків на умовах співфінансування</t>
  </si>
  <si>
    <r>
      <t xml:space="preserve">Галузь (сектор) для публічного інвестування – </t>
    </r>
    <r>
      <rPr>
        <b/>
        <sz val="14"/>
        <rFont val="Times New Roman"/>
        <family val="1"/>
        <charset val="204"/>
      </rPr>
      <t>Транспорт</t>
    </r>
  </si>
  <si>
    <r>
      <t xml:space="preserve">Галузь (сектор) для публічного інвестування – </t>
    </r>
    <r>
      <rPr>
        <b/>
        <sz val="14"/>
        <rFont val="Times New Roman"/>
        <family val="1"/>
        <charset val="204"/>
      </rPr>
      <t>Житло</t>
    </r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</si>
  <si>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Управління житлово-комунального господарства та будівництва Ніжинської міської ради</t>
    </r>
  </si>
  <si>
    <t xml:space="preserve">№ </t>
  </si>
  <si>
    <t>№</t>
  </si>
  <si>
    <t>Граничний сукупний обсяг публічних інвестицій на середньостроковий період –  21 165 000,00 грн</t>
  </si>
  <si>
    <t>Модернізація та розвіток інфраструктури спортивних закладів, створення безпечних та комфортних умов тренувального процесу</t>
  </si>
  <si>
    <t xml:space="preserve">Будівництво футбольного поля зі штучним покриттям /Будівництво сучасного футбольного поля зі штучним покриттям розміром 50х70 метрів для вихованців дитячо-юнацької спортивної школи з футболу, жителів громади, ветеранів війни та їхніх родин. Реалізація проєкту дозволить створити належні умови для тренувань, проведення змагань місцевого та обласного рівнів, а також забезпечить можливість активного дозвілля для різних вікових категорій. Очікується, що спортивний  об'єкт стане осередком розвитку масового спорту, сприятиме соціальній інтеграції ветеранів війни та популяризації здорового способу життя серед дітей і молоді. </t>
  </si>
  <si>
    <t>Спорт та фізичне виховання</t>
  </si>
  <si>
    <t>Кількість відвідувачів, які зможуть скористатися  в результаті створення безпечних та комфортних умов тренувального процесу  (люд.)</t>
  </si>
  <si>
    <t>Капітальний ремонт системи опалення адмінбудівлі  МЦ "Спорт для всіх"  з заміною котла</t>
  </si>
  <si>
    <t xml:space="preserve">Капітальний ремонт даху адмінбудівлі на стадіоні "Спартак" МЦ  "Спорт для всіх" </t>
  </si>
  <si>
    <t xml:space="preserve">Реконструкція міні футбольного поля зі штучним покриттям </t>
  </si>
  <si>
    <t>Забезпечення дітей сучасним і безпечним спортивним обладнанням, підвищення ефективності тренувального процесу</t>
  </si>
  <si>
    <t>Придбання спортивного інветарю/ Бруси жиночі різновисокі для гімнастики спортивної</t>
  </si>
  <si>
    <t xml:space="preserve"> Боксерський ринг в спортивний зал МЦ "Спорт для всіх"</t>
  </si>
  <si>
    <t>кондіціонери МЦ "Спорт для всіх" 3 шт.</t>
  </si>
  <si>
    <t>Придбання спортивного інветарю для ДЮСШ з метою підвищення рівня тренувального процесу та результатів на змаганнях</t>
  </si>
  <si>
    <t>Придбання спортивного інвентарю, створення та підтримка мережі відкритих спортивних майданчиків, організація регулярних масових заходів, залучення мешканців міста до участі в сучасних видах спорту та активного дозвілля.</t>
  </si>
  <si>
    <t xml:space="preserve">Придбання пасажирського автобуса (не менше 18 місць) для перевезення спортивних команд ДЮСШ на змаганнях різного рівня </t>
  </si>
  <si>
    <r>
      <t xml:space="preserve">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Спорт та фізичне виховання</t>
    </r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</si>
  <si>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 xml:space="preserve">Відділ з питань фізичної культури та спорту Ніжинської міської ради </t>
    </r>
  </si>
  <si>
    <t>Кількість необхідна для ефективного тренувального процесу  у відсотках (%)</t>
  </si>
  <si>
    <t>Кількість необхідна для забезпечення доступу до якісних умов занять спортом (авто)</t>
  </si>
  <si>
    <t>Стратегія розвитку Ніжинської міської теріторіальної громади на 2023-2027роки</t>
  </si>
  <si>
    <t xml:space="preserve">Реалізація Національної програми інформатизації щодо створення та забезпечення розвитку інформаційних (автоматизованих), електронних комунікаційних та інформаційно- комунікаційних систем для управління розвитком електронного урядування, включаючи заходи із захисту інформації </t>
  </si>
  <si>
    <t>Сприяння розвітку спорта та створення безпечних та належних умов для транспортування команд на обласні, всеукраїнські та міжнародні змагання</t>
  </si>
  <si>
    <t xml:space="preserve">Розвиток розподіленої генерації  </t>
  </si>
  <si>
    <t>будівництво укриттів для населення під час загроз</t>
  </si>
  <si>
    <t>Цивільний захист</t>
  </si>
  <si>
    <t>Державна стратегія регіонального розвитку на 2021 -2027 роки</t>
  </si>
  <si>
    <t>Будівницво захисних споруд для захисту об’єктів критичної інфраструктури</t>
  </si>
  <si>
    <t>забезпечення сталої роботи підприємств, що забезпечують життєдіяльність населення</t>
  </si>
  <si>
    <t>Стратегія розвитку територіальної громади</t>
  </si>
  <si>
    <t>Матеріально-технічне забезпечення сил охорони правопорядку  та оборони</t>
  </si>
  <si>
    <t>надання підтримки силам оборони</t>
  </si>
  <si>
    <t>кількість в/ч, яким надана матеріально-технічними засобами</t>
  </si>
  <si>
    <t>Підтримка сил безпеки і оборони за рахунок субвенції з місцевого бюджету державному бюджету на виконання програм соціально-економічного розвитку регіонів</t>
  </si>
  <si>
    <t>Протипожежна безпека</t>
  </si>
  <si>
    <t>заходи протипожежної безпеки</t>
  </si>
  <si>
    <t>матеріально-технічно забезпечення рятувально- пожежної частини</t>
  </si>
  <si>
    <r>
      <t xml:space="preserve">Галузь (сектор) для публічного інвестування - </t>
    </r>
    <r>
      <rPr>
        <b/>
        <sz val="14"/>
        <color theme="1"/>
        <rFont val="Times New Roman"/>
        <family val="1"/>
        <charset val="204"/>
      </rPr>
      <t>Громадська безпека</t>
    </r>
  </si>
  <si>
    <t>Забезпечення цивільного захисту населення</t>
  </si>
  <si>
    <t>Граничний сукупний обсяг публічних інвестицій на середньостроковий період – 275 429 570,00 грн</t>
  </si>
  <si>
    <t>Будівництво захисної споруди цивільного захисту
на території закладу Ніжинської гімназії  № 13 Ніжинської міської ради Чернігівської області за адресою: Чернігівська область, місто Ніжин, вул. Овдіївська, 227</t>
  </si>
  <si>
    <t>Кількість створення цифрових копій обєктів, предметів культурної спадщини, облікової документації</t>
  </si>
  <si>
    <t>Кількість осіб, що можуть  отримати прихісток з захисній споруді</t>
  </si>
  <si>
    <t>Модернізація інфраструктури водопостачання/водовідведення (од.);                                 Проведення реконструкції мереж каналізації (м);                  Нове будівництво карт мулових майданчиків (м.кв.)</t>
  </si>
  <si>
    <t>0                               0                             0</t>
  </si>
  <si>
    <t>3                         882                 4310</t>
  </si>
  <si>
    <t>Проведення реконструкції парків/ скверів (од.)</t>
  </si>
  <si>
    <t>Будівництво об'єктів для сортування та переробки ТПВ (од.)</t>
  </si>
  <si>
    <t>Відновлення пошкоджених об'єктів (%)</t>
  </si>
  <si>
    <t>Кількість публічних просторів (од.)</t>
  </si>
  <si>
    <t>Кількість перехресть, облаштованих світлофорами (од.)</t>
  </si>
  <si>
    <t>Протяжність відремонтованих доріг (км)</t>
  </si>
  <si>
    <t>Кількість відновлених багатоквартирних будинків (%)</t>
  </si>
  <si>
    <t>Створення місць для тимчасового проживання (міс)</t>
  </si>
  <si>
    <t>Кількість відремонтованих ліфтів (од)</t>
  </si>
  <si>
    <t>Збільшення модернізованих інженерних систем (%)</t>
  </si>
  <si>
    <t>кількість обєктів (%)</t>
  </si>
  <si>
    <t>кількість укриттів (шт)</t>
  </si>
  <si>
    <t>захищено об’єктів (%)</t>
  </si>
  <si>
    <t>кількість військових частин, ким надана допомога (в/ч)</t>
  </si>
  <si>
    <r>
      <t xml:space="preserve">Структурний підрозділ, відповідальний за 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відділ з питань цивільного захисту населення, оборонної та мобілізаційної роботи виконавчого комітету Ніжинської міської ради</t>
    </r>
  </si>
  <si>
    <t>Граничний сукупний обсяг публічних інвестицій на середньостроковий період – 1 360 254 191,00 грн</t>
  </si>
  <si>
    <t>Граничний сукупний обсяг публічних інвестицій на середньостроковий період –  240 000 000,00 грн</t>
  </si>
  <si>
    <t>Граничний сукупний обсяг публічних інвестицій на середньостроковий період –  132 000 000,00 грн</t>
  </si>
  <si>
    <t>Граничний сукупний обсяг публічних інвестицій на середньостроковий період –  271 200 000,00 грн</t>
  </si>
  <si>
    <t>Створення нових та модернізація діючих ветеранських просторів</t>
  </si>
  <si>
    <t>Облаштування захисної споруди цивільного захисту протирадіаційного укриття (ПРУ) на території Ніжинської міської централізованої бібліотечної системи за адресою: Чернігівська область, місто Ніжин, площа Заньковецької, буд.8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</si>
</sst>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A0A0A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4" fontId="2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4" xfId="0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16" fillId="0" borderId="3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4" fontId="0" fillId="0" borderId="0" xfId="0" applyNumberForma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vertic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58"/>
  <sheetViews>
    <sheetView tabSelected="1" view="pageBreakPreview" topLeftCell="A52" zoomScale="60" zoomScaleNormal="80" zoomScalePageLayoutView="60" workbookViewId="0">
      <selection activeCell="B55" sqref="B55:H55"/>
    </sheetView>
  </sheetViews>
  <sheetFormatPr defaultRowHeight="14.4" x14ac:dyDescent="0.3"/>
  <cols>
    <col min="1" max="1" width="7.44140625" customWidth="1"/>
    <col min="2" max="2" width="27.44140625" customWidth="1"/>
    <col min="3" max="3" width="34.6640625" customWidth="1"/>
    <col min="4" max="4" width="18" customWidth="1"/>
    <col min="5" max="5" width="22.88671875" customWidth="1"/>
    <col min="6" max="7" width="17" style="13" customWidth="1"/>
    <col min="8" max="8" width="30.33203125" customWidth="1"/>
    <col min="9" max="9" width="21.44140625" customWidth="1"/>
    <col min="10" max="10" width="18.88671875" customWidth="1"/>
  </cols>
  <sheetData>
    <row r="2" spans="1:10" ht="18" x14ac:dyDescent="0.3">
      <c r="G2" s="66" t="s">
        <v>10</v>
      </c>
    </row>
    <row r="3" spans="1:10" ht="78.599999999999994" customHeight="1" x14ac:dyDescent="0.3">
      <c r="B3" s="1"/>
      <c r="G3" s="89" t="s">
        <v>40</v>
      </c>
      <c r="H3" s="89"/>
    </row>
    <row r="4" spans="1:10" ht="17.399999999999999" x14ac:dyDescent="0.3">
      <c r="B4" s="98" t="s">
        <v>0</v>
      </c>
      <c r="C4" s="98"/>
      <c r="D4" s="98"/>
      <c r="E4" s="98"/>
      <c r="F4" s="98"/>
      <c r="G4" s="98"/>
      <c r="H4" s="98"/>
    </row>
    <row r="5" spans="1:10" ht="18" x14ac:dyDescent="0.3">
      <c r="B5" s="1"/>
    </row>
    <row r="6" spans="1:10" ht="18" x14ac:dyDescent="0.3">
      <c r="B6" s="1" t="s">
        <v>1</v>
      </c>
    </row>
    <row r="7" spans="1:10" ht="18" x14ac:dyDescent="0.3">
      <c r="B7" s="1" t="s">
        <v>176</v>
      </c>
    </row>
    <row r="8" spans="1:10" ht="18" x14ac:dyDescent="0.3">
      <c r="B8" s="1" t="s">
        <v>264</v>
      </c>
    </row>
    <row r="9" spans="1:10" ht="16.8" x14ac:dyDescent="0.3">
      <c r="B9" s="51"/>
    </row>
    <row r="10" spans="1:10" s="13" customFormat="1" x14ac:dyDescent="0.3">
      <c r="A10" s="38" t="s">
        <v>224</v>
      </c>
      <c r="B10" s="41" t="s">
        <v>2</v>
      </c>
      <c r="C10" s="41" t="s">
        <v>3</v>
      </c>
      <c r="D10" s="41" t="s">
        <v>4</v>
      </c>
      <c r="E10" s="41" t="s">
        <v>5</v>
      </c>
      <c r="F10" s="15" t="s">
        <v>6</v>
      </c>
      <c r="G10" s="15" t="s">
        <v>7</v>
      </c>
      <c r="H10" s="41" t="s">
        <v>8</v>
      </c>
    </row>
    <row r="11" spans="1:10" ht="127.8" customHeight="1" x14ac:dyDescent="0.3">
      <c r="A11" s="34">
        <v>1</v>
      </c>
      <c r="B11" s="39" t="s">
        <v>14</v>
      </c>
      <c r="C11" s="50" t="s">
        <v>41</v>
      </c>
      <c r="D11" s="50" t="s">
        <v>9</v>
      </c>
      <c r="E11" s="39" t="s">
        <v>15</v>
      </c>
      <c r="F11" s="34">
        <v>2</v>
      </c>
      <c r="G11" s="34">
        <v>6</v>
      </c>
      <c r="H11" s="39" t="s">
        <v>16</v>
      </c>
    </row>
    <row r="12" spans="1:10" ht="172.2" customHeight="1" x14ac:dyDescent="0.3">
      <c r="A12" s="34">
        <v>2</v>
      </c>
      <c r="B12" s="23" t="s">
        <v>17</v>
      </c>
      <c r="C12" s="18" t="s">
        <v>11</v>
      </c>
      <c r="D12" s="18" t="s">
        <v>9</v>
      </c>
      <c r="E12" s="23" t="s">
        <v>18</v>
      </c>
      <c r="F12" s="5">
        <v>0</v>
      </c>
      <c r="G12" s="5">
        <v>1</v>
      </c>
      <c r="H12" s="23" t="s">
        <v>16</v>
      </c>
    </row>
    <row r="13" spans="1:10" ht="123.6" customHeight="1" x14ac:dyDescent="0.3">
      <c r="A13" s="34">
        <v>3</v>
      </c>
      <c r="B13" s="23" t="s">
        <v>19</v>
      </c>
      <c r="C13" s="18" t="s">
        <v>43</v>
      </c>
      <c r="D13" s="18" t="s">
        <v>9</v>
      </c>
      <c r="E13" s="23" t="s">
        <v>44</v>
      </c>
      <c r="F13" s="5">
        <v>0</v>
      </c>
      <c r="G13" s="5">
        <v>2</v>
      </c>
      <c r="H13" s="23" t="s">
        <v>16</v>
      </c>
    </row>
    <row r="14" spans="1:10" ht="130.80000000000001" customHeight="1" x14ac:dyDescent="0.3">
      <c r="A14" s="34">
        <v>4</v>
      </c>
      <c r="B14" s="23" t="s">
        <v>29</v>
      </c>
      <c r="C14" s="18" t="s">
        <v>30</v>
      </c>
      <c r="D14" s="18" t="s">
        <v>9</v>
      </c>
      <c r="E14" s="23" t="s">
        <v>34</v>
      </c>
      <c r="F14" s="5">
        <v>2</v>
      </c>
      <c r="G14" s="5">
        <v>5</v>
      </c>
      <c r="H14" s="23" t="s">
        <v>16</v>
      </c>
    </row>
    <row r="15" spans="1:10" s="8" customFormat="1" ht="92.4" customHeight="1" x14ac:dyDescent="0.25">
      <c r="A15" s="83">
        <v>5</v>
      </c>
      <c r="B15" s="101" t="s">
        <v>46</v>
      </c>
      <c r="C15" s="52" t="s">
        <v>47</v>
      </c>
      <c r="D15" s="110" t="s">
        <v>9</v>
      </c>
      <c r="E15" s="90" t="s">
        <v>36</v>
      </c>
      <c r="F15" s="107">
        <v>3</v>
      </c>
      <c r="G15" s="107">
        <v>5</v>
      </c>
      <c r="H15" s="101" t="s">
        <v>48</v>
      </c>
      <c r="I15" s="7"/>
    </row>
    <row r="16" spans="1:10" s="8" customFormat="1" ht="84.75" customHeight="1" x14ac:dyDescent="0.25">
      <c r="A16" s="83"/>
      <c r="B16" s="102"/>
      <c r="C16" s="53" t="s">
        <v>49</v>
      </c>
      <c r="D16" s="91"/>
      <c r="E16" s="106"/>
      <c r="F16" s="108"/>
      <c r="G16" s="108"/>
      <c r="H16" s="102"/>
      <c r="I16" s="7"/>
      <c r="J16" s="6"/>
    </row>
    <row r="17" spans="1:10" s="8" customFormat="1" ht="119.25" customHeight="1" x14ac:dyDescent="0.25">
      <c r="A17" s="83"/>
      <c r="B17" s="103"/>
      <c r="C17" s="53" t="s">
        <v>265</v>
      </c>
      <c r="D17" s="92"/>
      <c r="E17" s="105"/>
      <c r="F17" s="109"/>
      <c r="G17" s="109"/>
      <c r="H17" s="103"/>
      <c r="I17" s="7"/>
      <c r="J17" s="6"/>
    </row>
    <row r="18" spans="1:10" s="8" customFormat="1" ht="123" customHeight="1" x14ac:dyDescent="0.25">
      <c r="A18" s="83">
        <v>6</v>
      </c>
      <c r="B18" s="101" t="s">
        <v>50</v>
      </c>
      <c r="C18" s="53" t="s">
        <v>51</v>
      </c>
      <c r="D18" s="90" t="s">
        <v>52</v>
      </c>
      <c r="E18" s="90" t="s">
        <v>53</v>
      </c>
      <c r="F18" s="111">
        <v>0</v>
      </c>
      <c r="G18" s="111">
        <v>2</v>
      </c>
      <c r="H18" s="101" t="s">
        <v>48</v>
      </c>
      <c r="I18" s="7"/>
      <c r="J18" s="6"/>
    </row>
    <row r="19" spans="1:10" s="8" customFormat="1" ht="126.75" customHeight="1" x14ac:dyDescent="0.25">
      <c r="A19" s="83"/>
      <c r="B19" s="103"/>
      <c r="C19" s="53" t="s">
        <v>54</v>
      </c>
      <c r="D19" s="105"/>
      <c r="E19" s="105"/>
      <c r="F19" s="112"/>
      <c r="G19" s="112"/>
      <c r="H19" s="103"/>
      <c r="I19" s="7"/>
      <c r="J19" s="6"/>
    </row>
    <row r="20" spans="1:10" s="8" customFormat="1" ht="98.4" customHeight="1" x14ac:dyDescent="0.25">
      <c r="A20" s="32">
        <v>7</v>
      </c>
      <c r="B20" s="54" t="s">
        <v>55</v>
      </c>
      <c r="C20" s="52" t="s">
        <v>56</v>
      </c>
      <c r="D20" s="23" t="s">
        <v>57</v>
      </c>
      <c r="E20" s="23" t="s">
        <v>58</v>
      </c>
      <c r="F20" s="6">
        <v>2</v>
      </c>
      <c r="G20" s="6">
        <v>3</v>
      </c>
      <c r="H20" s="54" t="s">
        <v>48</v>
      </c>
      <c r="I20" s="7"/>
    </row>
    <row r="21" spans="1:10" s="8" customFormat="1" ht="76.8" customHeight="1" x14ac:dyDescent="0.25">
      <c r="A21" s="83">
        <v>8</v>
      </c>
      <c r="B21" s="104" t="s">
        <v>59</v>
      </c>
      <c r="C21" s="52" t="s">
        <v>60</v>
      </c>
      <c r="D21" s="110" t="s">
        <v>9</v>
      </c>
      <c r="E21" s="90" t="s">
        <v>61</v>
      </c>
      <c r="F21" s="107">
        <v>4</v>
      </c>
      <c r="G21" s="107">
        <v>6</v>
      </c>
      <c r="H21" s="101" t="s">
        <v>48</v>
      </c>
      <c r="I21" s="7"/>
    </row>
    <row r="22" spans="1:10" s="8" customFormat="1" ht="70.8" customHeight="1" x14ac:dyDescent="0.25">
      <c r="A22" s="83"/>
      <c r="B22" s="104"/>
      <c r="C22" s="52" t="s">
        <v>62</v>
      </c>
      <c r="D22" s="91"/>
      <c r="E22" s="106"/>
      <c r="F22" s="108"/>
      <c r="G22" s="108"/>
      <c r="H22" s="102"/>
      <c r="I22" s="7"/>
    </row>
    <row r="23" spans="1:10" s="8" customFormat="1" ht="78.599999999999994" customHeight="1" x14ac:dyDescent="0.25">
      <c r="A23" s="83"/>
      <c r="B23" s="104"/>
      <c r="C23" s="52" t="s">
        <v>63</v>
      </c>
      <c r="D23" s="92"/>
      <c r="E23" s="105"/>
      <c r="F23" s="109"/>
      <c r="G23" s="109"/>
      <c r="H23" s="103"/>
      <c r="I23" s="7"/>
    </row>
    <row r="24" spans="1:10" s="8" customFormat="1" ht="90.75" customHeight="1" x14ac:dyDescent="0.25">
      <c r="A24" s="32">
        <v>9</v>
      </c>
      <c r="B24" s="54" t="s">
        <v>64</v>
      </c>
      <c r="C24" s="52" t="s">
        <v>65</v>
      </c>
      <c r="D24" s="23" t="s">
        <v>52</v>
      </c>
      <c r="E24" s="23" t="s">
        <v>61</v>
      </c>
      <c r="F24" s="6">
        <v>0</v>
      </c>
      <c r="G24" s="6">
        <v>1</v>
      </c>
      <c r="H24" s="54" t="s">
        <v>48</v>
      </c>
      <c r="I24" s="7"/>
    </row>
    <row r="25" spans="1:10" s="8" customFormat="1" ht="124.8" customHeight="1" x14ac:dyDescent="0.25">
      <c r="A25" s="83">
        <v>10</v>
      </c>
      <c r="B25" s="101" t="s">
        <v>66</v>
      </c>
      <c r="C25" s="52" t="s">
        <v>67</v>
      </c>
      <c r="D25" s="113" t="s">
        <v>9</v>
      </c>
      <c r="E25" s="95" t="s">
        <v>68</v>
      </c>
      <c r="F25" s="107">
        <v>2</v>
      </c>
      <c r="G25" s="107">
        <v>6</v>
      </c>
      <c r="H25" s="131" t="s">
        <v>48</v>
      </c>
      <c r="I25" s="7"/>
    </row>
    <row r="26" spans="1:10" s="8" customFormat="1" ht="141" customHeight="1" x14ac:dyDescent="0.25">
      <c r="A26" s="83"/>
      <c r="B26" s="103"/>
      <c r="C26" s="52" t="s">
        <v>69</v>
      </c>
      <c r="D26" s="114"/>
      <c r="E26" s="97"/>
      <c r="F26" s="109"/>
      <c r="G26" s="109"/>
      <c r="H26" s="132"/>
      <c r="I26" s="7"/>
    </row>
    <row r="27" spans="1:10" ht="170.4" customHeight="1" x14ac:dyDescent="0.3">
      <c r="A27" s="33">
        <v>11</v>
      </c>
      <c r="B27" s="23" t="s">
        <v>70</v>
      </c>
      <c r="C27" s="23" t="s">
        <v>71</v>
      </c>
      <c r="D27" s="23" t="s">
        <v>52</v>
      </c>
      <c r="E27" s="23" t="s">
        <v>72</v>
      </c>
      <c r="F27" s="5">
        <v>5</v>
      </c>
      <c r="G27" s="5">
        <v>6</v>
      </c>
      <c r="H27" s="55" t="s">
        <v>156</v>
      </c>
      <c r="I27" s="7"/>
    </row>
    <row r="28" spans="1:10" ht="153.6" customHeight="1" x14ac:dyDescent="0.3">
      <c r="A28" s="33">
        <v>12</v>
      </c>
      <c r="B28" s="23" t="s">
        <v>73</v>
      </c>
      <c r="C28" s="23" t="s">
        <v>74</v>
      </c>
      <c r="D28" s="23" t="s">
        <v>57</v>
      </c>
      <c r="E28" s="23" t="s">
        <v>72</v>
      </c>
      <c r="F28" s="5">
        <v>0</v>
      </c>
      <c r="G28" s="5">
        <v>1</v>
      </c>
      <c r="H28" s="55" t="s">
        <v>156</v>
      </c>
      <c r="I28" s="7"/>
    </row>
    <row r="29" spans="1:10" ht="111.6" customHeight="1" x14ac:dyDescent="0.3">
      <c r="A29" s="84">
        <v>13</v>
      </c>
      <c r="B29" s="90" t="s">
        <v>75</v>
      </c>
      <c r="C29" s="23" t="s">
        <v>76</v>
      </c>
      <c r="D29" s="95" t="s">
        <v>9</v>
      </c>
      <c r="E29" s="95" t="s">
        <v>18</v>
      </c>
      <c r="F29" s="133">
        <v>1</v>
      </c>
      <c r="G29" s="133">
        <v>4</v>
      </c>
      <c r="H29" s="95" t="s">
        <v>156</v>
      </c>
      <c r="I29" s="7"/>
    </row>
    <row r="30" spans="1:10" ht="110.4" customHeight="1" x14ac:dyDescent="0.3">
      <c r="A30" s="84"/>
      <c r="B30" s="105"/>
      <c r="C30" s="23" t="s">
        <v>77</v>
      </c>
      <c r="D30" s="97"/>
      <c r="E30" s="97"/>
      <c r="F30" s="135"/>
      <c r="G30" s="135"/>
      <c r="H30" s="97"/>
      <c r="I30" s="7"/>
    </row>
    <row r="31" spans="1:10" ht="116.25" customHeight="1" x14ac:dyDescent="0.3">
      <c r="A31" s="33">
        <v>14</v>
      </c>
      <c r="B31" s="23" t="s">
        <v>78</v>
      </c>
      <c r="C31" s="23" t="s">
        <v>79</v>
      </c>
      <c r="D31" s="23" t="s">
        <v>9</v>
      </c>
      <c r="E31" s="23" t="s">
        <v>80</v>
      </c>
      <c r="F31" s="5">
        <v>0</v>
      </c>
      <c r="G31" s="5">
        <v>1</v>
      </c>
      <c r="H31" s="55" t="s">
        <v>156</v>
      </c>
      <c r="I31" s="7"/>
    </row>
    <row r="32" spans="1:10" ht="116.25" customHeight="1" x14ac:dyDescent="0.3">
      <c r="A32" s="84">
        <v>15</v>
      </c>
      <c r="B32" s="90" t="s">
        <v>81</v>
      </c>
      <c r="C32" s="23" t="s">
        <v>82</v>
      </c>
      <c r="D32" s="95" t="s">
        <v>9</v>
      </c>
      <c r="E32" s="23" t="s">
        <v>80</v>
      </c>
      <c r="F32" s="5">
        <v>5</v>
      </c>
      <c r="G32" s="5">
        <v>7</v>
      </c>
      <c r="H32" s="95" t="s">
        <v>156</v>
      </c>
      <c r="I32" s="7"/>
    </row>
    <row r="33" spans="1:9" ht="116.25" customHeight="1" x14ac:dyDescent="0.3">
      <c r="A33" s="84"/>
      <c r="B33" s="105"/>
      <c r="C33" s="23" t="s">
        <v>83</v>
      </c>
      <c r="D33" s="97"/>
      <c r="E33" s="23" t="s">
        <v>84</v>
      </c>
      <c r="F33" s="5">
        <v>5</v>
      </c>
      <c r="G33" s="5">
        <v>7</v>
      </c>
      <c r="H33" s="97"/>
      <c r="I33" s="7"/>
    </row>
    <row r="34" spans="1:9" ht="88.8" customHeight="1" x14ac:dyDescent="0.3">
      <c r="A34" s="84">
        <v>16</v>
      </c>
      <c r="B34" s="90" t="s">
        <v>85</v>
      </c>
      <c r="C34" s="23" t="s">
        <v>86</v>
      </c>
      <c r="D34" s="95" t="s">
        <v>9</v>
      </c>
      <c r="E34" s="95" t="s">
        <v>84</v>
      </c>
      <c r="F34" s="133">
        <v>4</v>
      </c>
      <c r="G34" s="133">
        <v>5</v>
      </c>
      <c r="H34" s="95" t="s">
        <v>156</v>
      </c>
      <c r="I34" s="7"/>
    </row>
    <row r="35" spans="1:9" ht="94.2" customHeight="1" x14ac:dyDescent="0.3">
      <c r="A35" s="84"/>
      <c r="B35" s="106"/>
      <c r="C35" s="23" t="s">
        <v>87</v>
      </c>
      <c r="D35" s="96"/>
      <c r="E35" s="96"/>
      <c r="F35" s="134"/>
      <c r="G35" s="134"/>
      <c r="H35" s="96"/>
      <c r="I35" s="7"/>
    </row>
    <row r="36" spans="1:9" ht="107.4" customHeight="1" x14ac:dyDescent="0.3">
      <c r="A36" s="84"/>
      <c r="B36" s="105"/>
      <c r="C36" s="23" t="s">
        <v>88</v>
      </c>
      <c r="D36" s="97"/>
      <c r="E36" s="97"/>
      <c r="F36" s="135"/>
      <c r="G36" s="135"/>
      <c r="H36" s="97"/>
      <c r="I36" s="7"/>
    </row>
    <row r="37" spans="1:9" ht="68.400000000000006" customHeight="1" x14ac:dyDescent="0.3">
      <c r="A37" s="33">
        <v>17</v>
      </c>
      <c r="B37" s="23" t="s">
        <v>89</v>
      </c>
      <c r="C37" s="23" t="s">
        <v>90</v>
      </c>
      <c r="D37" s="23" t="s">
        <v>9</v>
      </c>
      <c r="E37" s="23" t="s">
        <v>91</v>
      </c>
      <c r="F37" s="5">
        <v>15</v>
      </c>
      <c r="G37" s="5">
        <v>15</v>
      </c>
      <c r="H37" s="55" t="s">
        <v>156</v>
      </c>
      <c r="I37" s="7"/>
    </row>
    <row r="40" spans="1:9" ht="18" x14ac:dyDescent="0.3">
      <c r="B40" s="1" t="s">
        <v>28</v>
      </c>
    </row>
    <row r="41" spans="1:9" ht="47.4" customHeight="1" x14ac:dyDescent="0.3">
      <c r="B41" s="89" t="s">
        <v>177</v>
      </c>
      <c r="C41" s="89"/>
      <c r="D41" s="89"/>
      <c r="E41" s="89"/>
      <c r="F41" s="89"/>
      <c r="G41" s="89"/>
      <c r="H41" s="89"/>
    </row>
    <row r="42" spans="1:9" ht="18" x14ac:dyDescent="0.3">
      <c r="B42" s="1" t="s">
        <v>195</v>
      </c>
    </row>
    <row r="43" spans="1:9" s="13" customFormat="1" x14ac:dyDescent="0.3">
      <c r="A43" s="38" t="s">
        <v>225</v>
      </c>
      <c r="B43" s="41" t="s">
        <v>2</v>
      </c>
      <c r="C43" s="41" t="s">
        <v>3</v>
      </c>
      <c r="D43" s="41" t="s">
        <v>4</v>
      </c>
      <c r="E43" s="41" t="s">
        <v>5</v>
      </c>
      <c r="F43" s="15" t="s">
        <v>6</v>
      </c>
      <c r="G43" s="15" t="s">
        <v>7</v>
      </c>
      <c r="H43" s="41" t="s">
        <v>8</v>
      </c>
    </row>
    <row r="44" spans="1:9" ht="60" customHeight="1" x14ac:dyDescent="0.3">
      <c r="A44" s="84">
        <v>1</v>
      </c>
      <c r="B44" s="99" t="s">
        <v>23</v>
      </c>
      <c r="C44" s="99" t="s">
        <v>42</v>
      </c>
      <c r="D44" s="99" t="s">
        <v>20</v>
      </c>
      <c r="E44" s="71" t="s">
        <v>21</v>
      </c>
      <c r="F44" s="72">
        <f>417+996</f>
        <v>1413</v>
      </c>
      <c r="G44" s="72">
        <f>3000+6000</f>
        <v>9000</v>
      </c>
      <c r="H44" s="99" t="s">
        <v>22</v>
      </c>
      <c r="I44" s="88"/>
    </row>
    <row r="45" spans="1:9" ht="78" customHeight="1" x14ac:dyDescent="0.3">
      <c r="A45" s="84"/>
      <c r="B45" s="100"/>
      <c r="C45" s="100"/>
      <c r="D45" s="100"/>
      <c r="E45" s="73" t="s">
        <v>37</v>
      </c>
      <c r="F45" s="74">
        <f>11.2+29.8</f>
        <v>41</v>
      </c>
      <c r="G45" s="74">
        <f>50+100</f>
        <v>150</v>
      </c>
      <c r="H45" s="100"/>
      <c r="I45" s="88"/>
    </row>
    <row r="46" spans="1:9" ht="118.8" customHeight="1" x14ac:dyDescent="0.3">
      <c r="A46" s="33">
        <v>2</v>
      </c>
      <c r="B46" s="23" t="s">
        <v>182</v>
      </c>
      <c r="C46" s="23" t="s">
        <v>183</v>
      </c>
      <c r="D46" s="23" t="s">
        <v>20</v>
      </c>
      <c r="E46" s="23" t="s">
        <v>266</v>
      </c>
      <c r="F46" s="5">
        <v>0</v>
      </c>
      <c r="G46" s="5">
        <v>33000</v>
      </c>
      <c r="H46" s="23" t="s">
        <v>184</v>
      </c>
      <c r="I46" s="5"/>
    </row>
    <row r="47" spans="1:9" ht="127.2" customHeight="1" x14ac:dyDescent="0.3">
      <c r="A47" s="84">
        <v>3</v>
      </c>
      <c r="B47" s="90" t="s">
        <v>185</v>
      </c>
      <c r="C47" s="18" t="s">
        <v>186</v>
      </c>
      <c r="D47" s="90" t="s">
        <v>187</v>
      </c>
      <c r="E47" s="18" t="s">
        <v>267</v>
      </c>
      <c r="F47" s="32">
        <v>0</v>
      </c>
      <c r="G47" s="32">
        <v>300</v>
      </c>
      <c r="H47" s="95" t="s">
        <v>184</v>
      </c>
      <c r="I47" s="84"/>
    </row>
    <row r="48" spans="1:9" ht="139.19999999999999" customHeight="1" x14ac:dyDescent="0.3">
      <c r="A48" s="84"/>
      <c r="B48" s="91"/>
      <c r="C48" s="18" t="s">
        <v>188</v>
      </c>
      <c r="D48" s="91"/>
      <c r="E48" s="18" t="s">
        <v>267</v>
      </c>
      <c r="F48" s="32">
        <v>0</v>
      </c>
      <c r="G48" s="32">
        <v>400</v>
      </c>
      <c r="H48" s="96"/>
      <c r="I48" s="84"/>
    </row>
    <row r="49" spans="1:9" ht="124.2" customHeight="1" x14ac:dyDescent="0.3">
      <c r="A49" s="84"/>
      <c r="B49" s="92"/>
      <c r="C49" s="18" t="s">
        <v>291</v>
      </c>
      <c r="D49" s="92"/>
      <c r="E49" s="18" t="s">
        <v>267</v>
      </c>
      <c r="F49" s="32">
        <v>180</v>
      </c>
      <c r="G49" s="32">
        <v>400</v>
      </c>
      <c r="H49" s="97"/>
      <c r="I49" s="84"/>
    </row>
    <row r="50" spans="1:9" ht="87" customHeight="1" x14ac:dyDescent="0.3">
      <c r="A50" s="84">
        <v>4</v>
      </c>
      <c r="B50" s="93" t="s">
        <v>189</v>
      </c>
      <c r="C50" s="18" t="s">
        <v>190</v>
      </c>
      <c r="D50" s="94" t="s">
        <v>20</v>
      </c>
      <c r="E50" s="23" t="s">
        <v>21</v>
      </c>
      <c r="F50" s="32">
        <v>2000</v>
      </c>
      <c r="G50" s="32">
        <v>4000</v>
      </c>
      <c r="H50" s="95" t="s">
        <v>184</v>
      </c>
      <c r="I50" s="84"/>
    </row>
    <row r="51" spans="1:9" ht="99" customHeight="1" x14ac:dyDescent="0.3">
      <c r="A51" s="84"/>
      <c r="B51" s="93"/>
      <c r="C51" s="18" t="s">
        <v>191</v>
      </c>
      <c r="D51" s="94"/>
      <c r="E51" s="23" t="s">
        <v>21</v>
      </c>
      <c r="F51" s="32">
        <v>1700</v>
      </c>
      <c r="G51" s="32">
        <v>3000</v>
      </c>
      <c r="H51" s="97"/>
      <c r="I51" s="84"/>
    </row>
    <row r="52" spans="1:9" ht="115.2" customHeight="1" x14ac:dyDescent="0.3">
      <c r="A52" s="33">
        <v>5</v>
      </c>
      <c r="B52" s="18" t="s">
        <v>192</v>
      </c>
      <c r="C52" s="18" t="s">
        <v>193</v>
      </c>
      <c r="D52" s="18" t="s">
        <v>187</v>
      </c>
      <c r="E52" s="18" t="s">
        <v>194</v>
      </c>
      <c r="F52" s="32">
        <v>440</v>
      </c>
      <c r="G52" s="32">
        <v>550</v>
      </c>
      <c r="H52" s="23" t="s">
        <v>184</v>
      </c>
      <c r="I52" s="5"/>
    </row>
    <row r="53" spans="1:9" ht="28.8" customHeight="1" x14ac:dyDescent="0.3">
      <c r="B53" s="2"/>
      <c r="C53" s="3"/>
      <c r="D53" s="3"/>
      <c r="E53" s="2"/>
      <c r="F53" s="67"/>
      <c r="G53" s="67"/>
      <c r="H53" s="2"/>
    </row>
    <row r="54" spans="1:9" ht="18" x14ac:dyDescent="0.3">
      <c r="B54" s="1" t="s">
        <v>33</v>
      </c>
    </row>
    <row r="55" spans="1:9" ht="39.6" customHeight="1" x14ac:dyDescent="0.3">
      <c r="B55" s="89" t="s">
        <v>178</v>
      </c>
      <c r="C55" s="89"/>
      <c r="D55" s="89"/>
      <c r="E55" s="89"/>
      <c r="F55" s="89"/>
      <c r="G55" s="89"/>
      <c r="H55" s="89"/>
    </row>
    <row r="56" spans="1:9" ht="18" x14ac:dyDescent="0.3">
      <c r="B56" s="1" t="s">
        <v>286</v>
      </c>
    </row>
    <row r="57" spans="1:9" s="13" customFormat="1" x14ac:dyDescent="0.3">
      <c r="A57" s="38" t="s">
        <v>225</v>
      </c>
      <c r="B57" s="41" t="s">
        <v>2</v>
      </c>
      <c r="C57" s="41" t="s">
        <v>3</v>
      </c>
      <c r="D57" s="41" t="s">
        <v>4</v>
      </c>
      <c r="E57" s="41" t="s">
        <v>5</v>
      </c>
      <c r="F57" s="15" t="s">
        <v>6</v>
      </c>
      <c r="G57" s="15" t="s">
        <v>7</v>
      </c>
      <c r="H57" s="41" t="s">
        <v>8</v>
      </c>
    </row>
    <row r="58" spans="1:9" ht="77.400000000000006" customHeight="1" x14ac:dyDescent="0.3">
      <c r="A58" s="84">
        <v>1</v>
      </c>
      <c r="B58" s="92" t="s">
        <v>24</v>
      </c>
      <c r="C58" s="92" t="s">
        <v>12</v>
      </c>
      <c r="D58" s="92" t="s">
        <v>13</v>
      </c>
      <c r="E58" s="50" t="s">
        <v>39</v>
      </c>
      <c r="F58" s="77">
        <v>0.85599999999999998</v>
      </c>
      <c r="G58" s="77">
        <v>0.90600000000000003</v>
      </c>
      <c r="H58" s="92" t="s">
        <v>25</v>
      </c>
    </row>
    <row r="59" spans="1:9" ht="78" customHeight="1" x14ac:dyDescent="0.3">
      <c r="A59" s="84"/>
      <c r="B59" s="94"/>
      <c r="C59" s="94"/>
      <c r="D59" s="94"/>
      <c r="E59" s="18" t="s">
        <v>38</v>
      </c>
      <c r="F59" s="78" t="s">
        <v>26</v>
      </c>
      <c r="G59" s="78" t="s">
        <v>27</v>
      </c>
      <c r="H59" s="94"/>
    </row>
    <row r="60" spans="1:9" ht="123.6" customHeight="1" x14ac:dyDescent="0.3">
      <c r="A60" s="33">
        <v>2</v>
      </c>
      <c r="B60" s="23" t="s">
        <v>31</v>
      </c>
      <c r="C60" s="18" t="s">
        <v>35</v>
      </c>
      <c r="D60" s="18" t="s">
        <v>45</v>
      </c>
      <c r="E60" s="23" t="s">
        <v>36</v>
      </c>
      <c r="F60" s="5">
        <v>0</v>
      </c>
      <c r="G60" s="5">
        <v>1</v>
      </c>
      <c r="H60" s="23" t="s">
        <v>32</v>
      </c>
    </row>
    <row r="61" spans="1:9" ht="148.80000000000001" customHeight="1" x14ac:dyDescent="0.3">
      <c r="A61" s="5">
        <v>3</v>
      </c>
      <c r="B61" s="23" t="s">
        <v>196</v>
      </c>
      <c r="C61" s="23" t="s">
        <v>197</v>
      </c>
      <c r="D61" s="23" t="s">
        <v>198</v>
      </c>
      <c r="E61" s="23" t="s">
        <v>268</v>
      </c>
      <c r="F61" s="5" t="s">
        <v>269</v>
      </c>
      <c r="G61" s="5" t="s">
        <v>270</v>
      </c>
      <c r="H61" s="23" t="s">
        <v>156</v>
      </c>
    </row>
    <row r="62" spans="1:9" ht="76.8" customHeight="1" x14ac:dyDescent="0.3">
      <c r="A62" s="5">
        <v>4</v>
      </c>
      <c r="B62" s="23" t="s">
        <v>199</v>
      </c>
      <c r="C62" s="23" t="s">
        <v>200</v>
      </c>
      <c r="D62" s="23" t="s">
        <v>181</v>
      </c>
      <c r="E62" s="23" t="s">
        <v>271</v>
      </c>
      <c r="F62" s="24">
        <v>0</v>
      </c>
      <c r="G62" s="24">
        <v>6</v>
      </c>
      <c r="H62" s="23" t="s">
        <v>156</v>
      </c>
    </row>
    <row r="63" spans="1:9" ht="75" customHeight="1" x14ac:dyDescent="0.3">
      <c r="A63" s="5">
        <v>5</v>
      </c>
      <c r="B63" s="23" t="s">
        <v>201</v>
      </c>
      <c r="C63" s="23" t="s">
        <v>202</v>
      </c>
      <c r="D63" s="23" t="s">
        <v>203</v>
      </c>
      <c r="E63" s="23" t="s">
        <v>272</v>
      </c>
      <c r="F63" s="24">
        <v>0</v>
      </c>
      <c r="G63" s="24">
        <v>3</v>
      </c>
      <c r="H63" s="23" t="s">
        <v>156</v>
      </c>
    </row>
    <row r="64" spans="1:9" ht="91.5" customHeight="1" x14ac:dyDescent="0.3">
      <c r="A64" s="5">
        <v>6</v>
      </c>
      <c r="B64" s="23" t="s">
        <v>204</v>
      </c>
      <c r="C64" s="23" t="s">
        <v>205</v>
      </c>
      <c r="D64" s="23" t="s">
        <v>199</v>
      </c>
      <c r="E64" s="23" t="s">
        <v>273</v>
      </c>
      <c r="F64" s="75">
        <v>0</v>
      </c>
      <c r="G64" s="75">
        <v>100</v>
      </c>
      <c r="H64" s="23" t="s">
        <v>156</v>
      </c>
    </row>
    <row r="65" spans="1:9" ht="64.5" customHeight="1" x14ac:dyDescent="0.3">
      <c r="A65" s="5">
        <v>7</v>
      </c>
      <c r="B65" s="23" t="s">
        <v>206</v>
      </c>
      <c r="C65" s="23" t="s">
        <v>180</v>
      </c>
      <c r="D65" s="23" t="s">
        <v>181</v>
      </c>
      <c r="E65" s="23" t="s">
        <v>274</v>
      </c>
      <c r="F65" s="24">
        <v>0</v>
      </c>
      <c r="G65" s="24">
        <v>1</v>
      </c>
      <c r="H65" s="23" t="s">
        <v>207</v>
      </c>
      <c r="I65" s="31"/>
    </row>
    <row r="66" spans="1:9" ht="23.4" customHeight="1" x14ac:dyDescent="0.3">
      <c r="B66" s="35"/>
      <c r="C66" s="35"/>
      <c r="D66" s="35"/>
      <c r="E66" s="35"/>
      <c r="F66" s="36"/>
      <c r="G66" s="36"/>
      <c r="H66" s="35"/>
      <c r="I66" s="31"/>
    </row>
    <row r="67" spans="1:9" ht="18" x14ac:dyDescent="0.3">
      <c r="B67" s="57" t="s">
        <v>221</v>
      </c>
    </row>
    <row r="68" spans="1:9" ht="48" customHeight="1" x14ac:dyDescent="0.3">
      <c r="B68" s="89" t="s">
        <v>223</v>
      </c>
      <c r="C68" s="89"/>
      <c r="D68" s="89"/>
      <c r="E68" s="89"/>
      <c r="F68" s="89"/>
      <c r="G68" s="89"/>
      <c r="H68" s="89"/>
    </row>
    <row r="69" spans="1:9" ht="18" x14ac:dyDescent="0.3">
      <c r="B69" s="1" t="s">
        <v>287</v>
      </c>
    </row>
    <row r="70" spans="1:9" x14ac:dyDescent="0.3">
      <c r="A70" s="5" t="s">
        <v>225</v>
      </c>
      <c r="B70" s="37" t="s">
        <v>2</v>
      </c>
      <c r="C70" s="37" t="s">
        <v>3</v>
      </c>
      <c r="D70" s="37" t="s">
        <v>4</v>
      </c>
      <c r="E70" s="37" t="s">
        <v>5</v>
      </c>
      <c r="F70" s="68" t="s">
        <v>6</v>
      </c>
      <c r="G70" s="68" t="s">
        <v>7</v>
      </c>
      <c r="H70" s="37" t="s">
        <v>8</v>
      </c>
    </row>
    <row r="71" spans="1:9" ht="65.25" customHeight="1" x14ac:dyDescent="0.3">
      <c r="A71" s="5">
        <v>1</v>
      </c>
      <c r="B71" s="23" t="s">
        <v>208</v>
      </c>
      <c r="C71" s="23" t="s">
        <v>209</v>
      </c>
      <c r="D71" s="23" t="s">
        <v>210</v>
      </c>
      <c r="E71" s="23" t="s">
        <v>275</v>
      </c>
      <c r="F71" s="5">
        <v>0</v>
      </c>
      <c r="G71" s="24">
        <v>3</v>
      </c>
      <c r="H71" s="23" t="s">
        <v>211</v>
      </c>
    </row>
    <row r="72" spans="1:9" ht="55.2" x14ac:dyDescent="0.3">
      <c r="A72" s="5">
        <v>2</v>
      </c>
      <c r="B72" s="23" t="s">
        <v>212</v>
      </c>
      <c r="C72" s="23" t="s">
        <v>213</v>
      </c>
      <c r="D72" s="23" t="s">
        <v>210</v>
      </c>
      <c r="E72" s="23" t="s">
        <v>276</v>
      </c>
      <c r="F72" s="5">
        <v>0</v>
      </c>
      <c r="G72" s="5">
        <v>60</v>
      </c>
      <c r="H72" s="23" t="s">
        <v>211</v>
      </c>
    </row>
    <row r="74" spans="1:9" ht="18" x14ac:dyDescent="0.3">
      <c r="B74" s="57" t="s">
        <v>222</v>
      </c>
    </row>
    <row r="75" spans="1:9" ht="49.8" customHeight="1" x14ac:dyDescent="0.3">
      <c r="B75" s="89" t="s">
        <v>178</v>
      </c>
      <c r="C75" s="89"/>
      <c r="D75" s="89"/>
      <c r="E75" s="89"/>
      <c r="F75" s="89"/>
      <c r="G75" s="89"/>
      <c r="H75" s="89"/>
    </row>
    <row r="76" spans="1:9" ht="18" x14ac:dyDescent="0.3">
      <c r="B76" s="1" t="s">
        <v>288</v>
      </c>
    </row>
    <row r="77" spans="1:9" x14ac:dyDescent="0.3">
      <c r="A77" s="5" t="s">
        <v>225</v>
      </c>
      <c r="B77" s="37" t="s">
        <v>2</v>
      </c>
      <c r="C77" s="37" t="s">
        <v>3</v>
      </c>
      <c r="D77" s="37" t="s">
        <v>4</v>
      </c>
      <c r="E77" s="37" t="s">
        <v>5</v>
      </c>
      <c r="F77" s="68" t="s">
        <v>6</v>
      </c>
      <c r="G77" s="68" t="s">
        <v>7</v>
      </c>
      <c r="H77" s="37" t="s">
        <v>8</v>
      </c>
    </row>
    <row r="78" spans="1:9" ht="70.2" customHeight="1" x14ac:dyDescent="0.3">
      <c r="A78" s="5">
        <v>1</v>
      </c>
      <c r="B78" s="23" t="s">
        <v>214</v>
      </c>
      <c r="C78" s="23" t="s">
        <v>205</v>
      </c>
      <c r="D78" s="23" t="s">
        <v>215</v>
      </c>
      <c r="E78" s="23" t="s">
        <v>277</v>
      </c>
      <c r="F78" s="75">
        <v>0</v>
      </c>
      <c r="G78" s="75">
        <v>100</v>
      </c>
      <c r="H78" s="23" t="s">
        <v>156</v>
      </c>
    </row>
    <row r="79" spans="1:9" ht="52.2" customHeight="1" x14ac:dyDescent="0.3">
      <c r="A79" s="5">
        <v>2</v>
      </c>
      <c r="B79" s="23" t="s">
        <v>216</v>
      </c>
      <c r="C79" s="23" t="s">
        <v>217</v>
      </c>
      <c r="D79" s="23" t="s">
        <v>218</v>
      </c>
      <c r="E79" s="23" t="s">
        <v>278</v>
      </c>
      <c r="F79" s="5">
        <v>0</v>
      </c>
      <c r="G79" s="5">
        <v>25</v>
      </c>
      <c r="H79" s="23" t="s">
        <v>156</v>
      </c>
    </row>
    <row r="80" spans="1:9" ht="41.4" x14ac:dyDescent="0.3">
      <c r="A80" s="5">
        <v>3</v>
      </c>
      <c r="B80" s="23" t="s">
        <v>219</v>
      </c>
      <c r="C80" s="23" t="s">
        <v>220</v>
      </c>
      <c r="D80" s="23" t="s">
        <v>218</v>
      </c>
      <c r="E80" s="23" t="s">
        <v>279</v>
      </c>
      <c r="F80" s="5">
        <v>0</v>
      </c>
      <c r="G80" s="24">
        <v>11</v>
      </c>
      <c r="H80" s="23" t="s">
        <v>156</v>
      </c>
    </row>
    <row r="81" spans="1:9" ht="19.2" customHeight="1" x14ac:dyDescent="0.3">
      <c r="B81" s="35"/>
      <c r="C81" s="35"/>
      <c r="D81" s="35"/>
      <c r="E81" s="35"/>
      <c r="F81" s="36"/>
      <c r="G81" s="36"/>
      <c r="H81" s="35"/>
      <c r="I81" s="31"/>
    </row>
    <row r="83" spans="1:9" s="8" customFormat="1" ht="18" customHeight="1" x14ac:dyDescent="0.35">
      <c r="B83" s="1" t="s">
        <v>110</v>
      </c>
      <c r="C83" s="1"/>
      <c r="D83" s="9"/>
      <c r="E83" s="9"/>
      <c r="F83" s="11"/>
      <c r="G83" s="11"/>
      <c r="H83" s="9"/>
      <c r="I83" s="9"/>
    </row>
    <row r="84" spans="1:9" s="8" customFormat="1" ht="23.4" customHeight="1" x14ac:dyDescent="0.35">
      <c r="B84" s="89" t="s">
        <v>179</v>
      </c>
      <c r="C84" s="89"/>
      <c r="D84" s="89"/>
      <c r="E84" s="89"/>
      <c r="F84" s="89"/>
      <c r="G84" s="89"/>
      <c r="H84" s="89"/>
      <c r="I84" s="9"/>
    </row>
    <row r="85" spans="1:9" s="8" customFormat="1" ht="18.600000000000001" customHeight="1" x14ac:dyDescent="0.35">
      <c r="B85" s="1" t="s">
        <v>111</v>
      </c>
      <c r="C85" s="1"/>
      <c r="F85" s="69"/>
      <c r="G85" s="11"/>
      <c r="H85" s="9"/>
      <c r="I85" s="10"/>
    </row>
    <row r="86" spans="1:9" s="14" customFormat="1" ht="18" x14ac:dyDescent="0.35">
      <c r="A86" s="5" t="s">
        <v>225</v>
      </c>
      <c r="B86" s="41" t="s">
        <v>2</v>
      </c>
      <c r="C86" s="41" t="s">
        <v>3</v>
      </c>
      <c r="D86" s="41" t="s">
        <v>4</v>
      </c>
      <c r="E86" s="41" t="s">
        <v>5</v>
      </c>
      <c r="F86" s="15" t="s">
        <v>6</v>
      </c>
      <c r="G86" s="15" t="s">
        <v>7</v>
      </c>
      <c r="H86" s="41" t="s">
        <v>8</v>
      </c>
      <c r="I86" s="11"/>
    </row>
    <row r="87" spans="1:9" s="8" customFormat="1" ht="217.8" customHeight="1" x14ac:dyDescent="0.35">
      <c r="A87" s="5">
        <v>1</v>
      </c>
      <c r="B87" s="18" t="s">
        <v>92</v>
      </c>
      <c r="C87" s="18" t="s">
        <v>93</v>
      </c>
      <c r="D87" s="18" t="s">
        <v>94</v>
      </c>
      <c r="E87" s="18" t="s">
        <v>95</v>
      </c>
      <c r="F87" s="4">
        <v>40</v>
      </c>
      <c r="G87" s="4">
        <v>60</v>
      </c>
      <c r="H87" s="18" t="s">
        <v>96</v>
      </c>
      <c r="I87" s="9"/>
    </row>
    <row r="88" spans="1:9" s="8" customFormat="1" ht="165.6" x14ac:dyDescent="0.35">
      <c r="A88" s="5">
        <v>2</v>
      </c>
      <c r="B88" s="18" t="s">
        <v>97</v>
      </c>
      <c r="C88" s="18" t="s">
        <v>98</v>
      </c>
      <c r="D88" s="18" t="s">
        <v>94</v>
      </c>
      <c r="E88" s="18" t="s">
        <v>99</v>
      </c>
      <c r="F88" s="4">
        <v>0</v>
      </c>
      <c r="G88" s="4">
        <v>10000</v>
      </c>
      <c r="H88" s="18" t="s">
        <v>100</v>
      </c>
      <c r="I88" s="9"/>
    </row>
    <row r="89" spans="1:9" s="8" customFormat="1" ht="223.8" customHeight="1" x14ac:dyDescent="0.35">
      <c r="A89" s="5">
        <v>3</v>
      </c>
      <c r="B89" s="18" t="s">
        <v>101</v>
      </c>
      <c r="C89" s="18" t="s">
        <v>102</v>
      </c>
      <c r="D89" s="18" t="s">
        <v>94</v>
      </c>
      <c r="E89" s="18" t="s">
        <v>103</v>
      </c>
      <c r="F89" s="4">
        <v>100</v>
      </c>
      <c r="G89" s="4">
        <v>49</v>
      </c>
      <c r="H89" s="18" t="s">
        <v>104</v>
      </c>
      <c r="I89" s="9"/>
    </row>
    <row r="90" spans="1:9" s="8" customFormat="1" ht="130.80000000000001" customHeight="1" x14ac:dyDescent="0.35">
      <c r="A90" s="5">
        <v>4</v>
      </c>
      <c r="B90" s="18" t="s">
        <v>105</v>
      </c>
      <c r="C90" s="18" t="s">
        <v>106</v>
      </c>
      <c r="D90" s="18" t="s">
        <v>94</v>
      </c>
      <c r="E90" s="18" t="s">
        <v>107</v>
      </c>
      <c r="F90" s="4">
        <v>60</v>
      </c>
      <c r="G90" s="4">
        <v>80</v>
      </c>
      <c r="H90" s="18" t="s">
        <v>112</v>
      </c>
      <c r="I90" s="9"/>
    </row>
    <row r="91" spans="1:9" s="8" customFormat="1" ht="115.2" customHeight="1" x14ac:dyDescent="0.35">
      <c r="A91" s="5">
        <v>5</v>
      </c>
      <c r="B91" s="18" t="s">
        <v>106</v>
      </c>
      <c r="C91" s="18" t="s">
        <v>108</v>
      </c>
      <c r="D91" s="18" t="s">
        <v>109</v>
      </c>
      <c r="E91" s="18" t="s">
        <v>107</v>
      </c>
      <c r="F91" s="4">
        <v>60</v>
      </c>
      <c r="G91" s="4">
        <v>80</v>
      </c>
      <c r="H91" s="18" t="s">
        <v>113</v>
      </c>
      <c r="I91" s="9"/>
    </row>
    <row r="93" spans="1:9" ht="18" x14ac:dyDescent="0.3">
      <c r="B93" s="58" t="s">
        <v>114</v>
      </c>
    </row>
    <row r="94" spans="1:9" ht="39" customHeight="1" x14ac:dyDescent="0.3">
      <c r="B94" s="116" t="s">
        <v>137</v>
      </c>
      <c r="C94" s="116"/>
      <c r="D94" s="116"/>
      <c r="E94" s="116"/>
      <c r="F94" s="116"/>
      <c r="G94" s="116"/>
      <c r="H94" s="116"/>
    </row>
    <row r="95" spans="1:9" ht="18" x14ac:dyDescent="0.3">
      <c r="B95" s="58" t="s">
        <v>138</v>
      </c>
    </row>
    <row r="96" spans="1:9" s="13" customFormat="1" x14ac:dyDescent="0.3">
      <c r="A96" s="38" t="s">
        <v>225</v>
      </c>
      <c r="B96" s="59" t="s">
        <v>2</v>
      </c>
      <c r="C96" s="59" t="s">
        <v>3</v>
      </c>
      <c r="D96" s="59" t="s">
        <v>4</v>
      </c>
      <c r="E96" s="59" t="s">
        <v>5</v>
      </c>
      <c r="F96" s="17" t="s">
        <v>6</v>
      </c>
      <c r="G96" s="17" t="s">
        <v>7</v>
      </c>
      <c r="H96" s="59" t="s">
        <v>8</v>
      </c>
    </row>
    <row r="97" spans="1:8" ht="85.2" customHeight="1" x14ac:dyDescent="0.3">
      <c r="A97" s="4">
        <v>1</v>
      </c>
      <c r="B97" s="18" t="s">
        <v>115</v>
      </c>
      <c r="C97" s="18" t="s">
        <v>115</v>
      </c>
      <c r="D97" s="19" t="s">
        <v>116</v>
      </c>
      <c r="E97" s="19" t="s">
        <v>117</v>
      </c>
      <c r="F97" s="20">
        <v>1</v>
      </c>
      <c r="G97" s="20">
        <v>2</v>
      </c>
      <c r="H97" s="19" t="s">
        <v>118</v>
      </c>
    </row>
    <row r="98" spans="1:8" ht="73.8" customHeight="1" x14ac:dyDescent="0.3">
      <c r="A98" s="4">
        <v>2</v>
      </c>
      <c r="B98" s="18" t="s">
        <v>119</v>
      </c>
      <c r="C98" s="18" t="s">
        <v>119</v>
      </c>
      <c r="D98" s="19" t="s">
        <v>116</v>
      </c>
      <c r="E98" s="19" t="s">
        <v>120</v>
      </c>
      <c r="F98" s="20">
        <v>1</v>
      </c>
      <c r="G98" s="20">
        <v>2</v>
      </c>
      <c r="H98" s="19" t="s">
        <v>118</v>
      </c>
    </row>
    <row r="99" spans="1:8" ht="70.2" customHeight="1" x14ac:dyDescent="0.3">
      <c r="A99" s="4">
        <v>3</v>
      </c>
      <c r="B99" s="18" t="s">
        <v>121</v>
      </c>
      <c r="C99" s="19" t="s">
        <v>290</v>
      </c>
      <c r="D99" s="19" t="s">
        <v>122</v>
      </c>
      <c r="E99" s="19" t="s">
        <v>123</v>
      </c>
      <c r="F99" s="20">
        <v>1</v>
      </c>
      <c r="G99" s="20">
        <v>2</v>
      </c>
      <c r="H99" s="19" t="s">
        <v>124</v>
      </c>
    </row>
    <row r="100" spans="1:8" ht="61.2" customHeight="1" x14ac:dyDescent="0.3">
      <c r="A100" s="4">
        <v>4</v>
      </c>
      <c r="B100" s="18" t="s">
        <v>125</v>
      </c>
      <c r="C100" s="19" t="s">
        <v>126</v>
      </c>
      <c r="D100" s="19" t="s">
        <v>127</v>
      </c>
      <c r="E100" s="19" t="s">
        <v>128</v>
      </c>
      <c r="F100" s="20">
        <v>1</v>
      </c>
      <c r="G100" s="20">
        <v>2</v>
      </c>
      <c r="H100" s="19" t="s">
        <v>48</v>
      </c>
    </row>
    <row r="101" spans="1:8" ht="88.8" customHeight="1" x14ac:dyDescent="0.3">
      <c r="A101" s="4">
        <v>5</v>
      </c>
      <c r="B101" s="18" t="s">
        <v>129</v>
      </c>
      <c r="C101" s="19" t="s">
        <v>130</v>
      </c>
      <c r="D101" s="19" t="s">
        <v>127</v>
      </c>
      <c r="E101" s="19" t="s">
        <v>131</v>
      </c>
      <c r="F101" s="20">
        <v>5</v>
      </c>
      <c r="G101" s="20">
        <v>9</v>
      </c>
      <c r="H101" s="18" t="s">
        <v>132</v>
      </c>
    </row>
    <row r="102" spans="1:8" ht="85.8" customHeight="1" x14ac:dyDescent="0.3">
      <c r="A102" s="4">
        <v>6</v>
      </c>
      <c r="B102" s="18" t="s">
        <v>133</v>
      </c>
      <c r="C102" s="19" t="s">
        <v>134</v>
      </c>
      <c r="D102" s="19" t="s">
        <v>135</v>
      </c>
      <c r="E102" s="19" t="s">
        <v>136</v>
      </c>
      <c r="F102" s="20">
        <v>6</v>
      </c>
      <c r="G102" s="20">
        <v>36</v>
      </c>
      <c r="H102" s="19" t="s">
        <v>48</v>
      </c>
    </row>
    <row r="103" spans="1:8" x14ac:dyDescent="0.3">
      <c r="B103" s="16"/>
    </row>
    <row r="104" spans="1:8" x14ac:dyDescent="0.3">
      <c r="B104" s="16"/>
    </row>
    <row r="105" spans="1:8" ht="18" x14ac:dyDescent="0.3">
      <c r="B105" s="1" t="s">
        <v>154</v>
      </c>
    </row>
    <row r="106" spans="1:8" ht="42.6" customHeight="1" x14ac:dyDescent="0.3">
      <c r="B106" s="116" t="s">
        <v>155</v>
      </c>
      <c r="C106" s="116"/>
      <c r="D106" s="116"/>
      <c r="E106" s="116"/>
      <c r="F106" s="116"/>
      <c r="G106" s="116"/>
      <c r="H106" s="116"/>
    </row>
    <row r="107" spans="1:8" ht="18" x14ac:dyDescent="0.3">
      <c r="B107" s="57" t="s">
        <v>157</v>
      </c>
    </row>
    <row r="108" spans="1:8" x14ac:dyDescent="0.3">
      <c r="A108" s="38" t="s">
        <v>225</v>
      </c>
      <c r="B108" s="41" t="s">
        <v>2</v>
      </c>
      <c r="C108" s="41" t="s">
        <v>3</v>
      </c>
      <c r="D108" s="41" t="s">
        <v>4</v>
      </c>
      <c r="E108" s="41" t="s">
        <v>5</v>
      </c>
      <c r="F108" s="15" t="s">
        <v>6</v>
      </c>
      <c r="G108" s="15" t="s">
        <v>7</v>
      </c>
      <c r="H108" s="41" t="s">
        <v>8</v>
      </c>
    </row>
    <row r="109" spans="1:8" ht="55.2" customHeight="1" x14ac:dyDescent="0.3">
      <c r="A109" s="85">
        <v>1</v>
      </c>
      <c r="B109" s="93" t="s">
        <v>248</v>
      </c>
      <c r="C109" s="23" t="s">
        <v>139</v>
      </c>
      <c r="D109" s="93" t="s">
        <v>140</v>
      </c>
      <c r="E109" s="23" t="s">
        <v>158</v>
      </c>
      <c r="F109" s="5">
        <v>460</v>
      </c>
      <c r="G109" s="5">
        <v>1000</v>
      </c>
      <c r="H109" s="23" t="s">
        <v>156</v>
      </c>
    </row>
    <row r="110" spans="1:8" ht="41.4" customHeight="1" x14ac:dyDescent="0.3">
      <c r="A110" s="86"/>
      <c r="B110" s="93"/>
      <c r="C110" s="23" t="s">
        <v>141</v>
      </c>
      <c r="D110" s="93"/>
      <c r="E110" s="93" t="s">
        <v>159</v>
      </c>
      <c r="F110" s="117">
        <v>0</v>
      </c>
      <c r="G110" s="117">
        <v>2</v>
      </c>
      <c r="H110" s="93" t="s">
        <v>156</v>
      </c>
    </row>
    <row r="111" spans="1:8" ht="41.4" x14ac:dyDescent="0.3">
      <c r="A111" s="86"/>
      <c r="B111" s="93"/>
      <c r="C111" s="23" t="s">
        <v>142</v>
      </c>
      <c r="D111" s="93"/>
      <c r="E111" s="93"/>
      <c r="F111" s="117"/>
      <c r="G111" s="117"/>
      <c r="H111" s="93"/>
    </row>
    <row r="112" spans="1:8" ht="31.2" customHeight="1" x14ac:dyDescent="0.3">
      <c r="A112" s="86"/>
      <c r="B112" s="93"/>
      <c r="C112" s="23" t="s">
        <v>143</v>
      </c>
      <c r="D112" s="93"/>
      <c r="E112" s="93"/>
      <c r="F112" s="117"/>
      <c r="G112" s="117"/>
      <c r="H112" s="93"/>
    </row>
    <row r="113" spans="1:9" ht="26.4" customHeight="1" x14ac:dyDescent="0.3">
      <c r="A113" s="87"/>
      <c r="B113" s="93"/>
      <c r="C113" s="23" t="s">
        <v>144</v>
      </c>
      <c r="D113" s="93"/>
      <c r="E113" s="93"/>
      <c r="F113" s="117"/>
      <c r="G113" s="117"/>
      <c r="H113" s="93"/>
    </row>
    <row r="114" spans="1:9" ht="93" customHeight="1" x14ac:dyDescent="0.3">
      <c r="A114" s="34">
        <v>2</v>
      </c>
      <c r="B114" s="39" t="s">
        <v>145</v>
      </c>
      <c r="C114" s="39" t="s">
        <v>146</v>
      </c>
      <c r="D114" s="39" t="s">
        <v>147</v>
      </c>
      <c r="E114" s="39" t="s">
        <v>280</v>
      </c>
      <c r="F114" s="40">
        <v>0</v>
      </c>
      <c r="G114" s="76">
        <v>35</v>
      </c>
      <c r="H114" s="39" t="s">
        <v>156</v>
      </c>
      <c r="I114" s="21"/>
    </row>
    <row r="115" spans="1:9" ht="53.4" customHeight="1" x14ac:dyDescent="0.3">
      <c r="A115" s="34">
        <v>3</v>
      </c>
      <c r="B115" s="23" t="s">
        <v>148</v>
      </c>
      <c r="C115" s="23" t="s">
        <v>149</v>
      </c>
      <c r="D115" s="23" t="s">
        <v>147</v>
      </c>
      <c r="E115" s="56" t="s">
        <v>281</v>
      </c>
      <c r="F115" s="24">
        <v>0</v>
      </c>
      <c r="G115" s="75">
        <v>15</v>
      </c>
      <c r="H115" s="23" t="s">
        <v>156</v>
      </c>
      <c r="I115" s="22"/>
    </row>
    <row r="116" spans="1:9" ht="49.2" customHeight="1" x14ac:dyDescent="0.3">
      <c r="A116" s="34">
        <v>4</v>
      </c>
      <c r="B116" s="23" t="s">
        <v>150</v>
      </c>
      <c r="C116" s="23" t="s">
        <v>151</v>
      </c>
      <c r="D116" s="23" t="s">
        <v>152</v>
      </c>
      <c r="E116" s="23" t="s">
        <v>153</v>
      </c>
      <c r="F116" s="5">
        <v>10</v>
      </c>
      <c r="G116" s="5">
        <v>20</v>
      </c>
      <c r="H116" s="23" t="s">
        <v>156</v>
      </c>
    </row>
    <row r="117" spans="1:9" x14ac:dyDescent="0.3">
      <c r="B117" s="16"/>
    </row>
    <row r="119" spans="1:9" ht="18" x14ac:dyDescent="0.3">
      <c r="B119" s="1" t="s">
        <v>173</v>
      </c>
    </row>
    <row r="120" spans="1:9" ht="36" customHeight="1" x14ac:dyDescent="0.3">
      <c r="B120" s="115" t="s">
        <v>174</v>
      </c>
      <c r="C120" s="115"/>
      <c r="D120" s="115"/>
      <c r="E120" s="115"/>
      <c r="F120" s="115"/>
      <c r="G120" s="115"/>
      <c r="H120" s="115"/>
    </row>
    <row r="121" spans="1:9" ht="18" x14ac:dyDescent="0.3">
      <c r="B121" s="57" t="s">
        <v>175</v>
      </c>
    </row>
    <row r="122" spans="1:9" s="13" customFormat="1" x14ac:dyDescent="0.3">
      <c r="A122" s="38" t="s">
        <v>225</v>
      </c>
      <c r="B122" s="41" t="s">
        <v>2</v>
      </c>
      <c r="C122" s="41" t="s">
        <v>3</v>
      </c>
      <c r="D122" s="41" t="s">
        <v>4</v>
      </c>
      <c r="E122" s="41" t="s">
        <v>5</v>
      </c>
      <c r="F122" s="15" t="s">
        <v>6</v>
      </c>
      <c r="G122" s="15" t="s">
        <v>7</v>
      </c>
      <c r="H122" s="41" t="s">
        <v>8</v>
      </c>
    </row>
    <row r="123" spans="1:9" ht="158.4" customHeight="1" x14ac:dyDescent="0.3">
      <c r="A123" s="118">
        <v>1</v>
      </c>
      <c r="B123" s="124" t="s">
        <v>246</v>
      </c>
      <c r="C123" s="26" t="s">
        <v>160</v>
      </c>
      <c r="D123" s="26" t="s">
        <v>161</v>
      </c>
      <c r="E123" s="26" t="s">
        <v>162</v>
      </c>
      <c r="F123" s="27">
        <v>0</v>
      </c>
      <c r="G123" s="25">
        <v>1</v>
      </c>
      <c r="H123" s="26" t="s">
        <v>48</v>
      </c>
    </row>
    <row r="124" spans="1:9" ht="109.8" customHeight="1" x14ac:dyDescent="0.3">
      <c r="A124" s="119"/>
      <c r="B124" s="125"/>
      <c r="C124" s="26" t="s">
        <v>163</v>
      </c>
      <c r="D124" s="26" t="s">
        <v>161</v>
      </c>
      <c r="E124" s="26" t="s">
        <v>164</v>
      </c>
      <c r="F124" s="27">
        <v>60</v>
      </c>
      <c r="G124" s="25">
        <v>100</v>
      </c>
      <c r="H124" s="26" t="s">
        <v>48</v>
      </c>
    </row>
    <row r="125" spans="1:9" ht="141.6" customHeight="1" x14ac:dyDescent="0.3">
      <c r="A125" s="119"/>
      <c r="B125" s="125"/>
      <c r="C125" s="60" t="s">
        <v>165</v>
      </c>
      <c r="D125" s="26" t="s">
        <v>161</v>
      </c>
      <c r="E125" s="26" t="s">
        <v>166</v>
      </c>
      <c r="F125" s="27">
        <v>40</v>
      </c>
      <c r="G125" s="25">
        <v>70</v>
      </c>
      <c r="H125" s="26" t="s">
        <v>48</v>
      </c>
    </row>
    <row r="126" spans="1:9" ht="174.6" customHeight="1" x14ac:dyDescent="0.3">
      <c r="A126" s="119"/>
      <c r="B126" s="125"/>
      <c r="C126" s="61" t="s">
        <v>167</v>
      </c>
      <c r="D126" s="26" t="s">
        <v>161</v>
      </c>
      <c r="E126" s="26" t="s">
        <v>168</v>
      </c>
      <c r="F126" s="27">
        <v>0</v>
      </c>
      <c r="G126" s="25">
        <v>1</v>
      </c>
      <c r="H126" s="26" t="s">
        <v>48</v>
      </c>
    </row>
    <row r="127" spans="1:9" ht="118.2" customHeight="1" x14ac:dyDescent="0.3">
      <c r="A127" s="119"/>
      <c r="B127" s="125"/>
      <c r="C127" s="62" t="s">
        <v>169</v>
      </c>
      <c r="D127" s="26" t="s">
        <v>161</v>
      </c>
      <c r="E127" s="28" t="s">
        <v>170</v>
      </c>
      <c r="F127" s="27">
        <v>10</v>
      </c>
      <c r="G127" s="25">
        <v>50</v>
      </c>
      <c r="H127" s="26" t="s">
        <v>48</v>
      </c>
    </row>
    <row r="128" spans="1:9" ht="106.2" customHeight="1" x14ac:dyDescent="0.3">
      <c r="A128" s="120"/>
      <c r="B128" s="126"/>
      <c r="C128" s="29" t="s">
        <v>171</v>
      </c>
      <c r="D128" s="26" t="s">
        <v>161</v>
      </c>
      <c r="E128" s="30" t="s">
        <v>172</v>
      </c>
      <c r="F128" s="27">
        <v>0</v>
      </c>
      <c r="G128" s="27">
        <v>2</v>
      </c>
      <c r="H128" s="63" t="s">
        <v>48</v>
      </c>
    </row>
    <row r="131" spans="1:10" ht="18" x14ac:dyDescent="0.3">
      <c r="B131" s="1" t="s">
        <v>262</v>
      </c>
    </row>
    <row r="132" spans="1:10" ht="49.8" customHeight="1" x14ac:dyDescent="0.3">
      <c r="B132" s="129" t="s">
        <v>285</v>
      </c>
      <c r="C132" s="129"/>
      <c r="D132" s="129"/>
      <c r="E132" s="129"/>
      <c r="F132" s="129"/>
      <c r="G132" s="129"/>
      <c r="H132" s="129"/>
    </row>
    <row r="133" spans="1:10" ht="18.600000000000001" thickBot="1" x14ac:dyDescent="0.35">
      <c r="B133" s="1" t="s">
        <v>289</v>
      </c>
      <c r="E133" s="64"/>
    </row>
    <row r="134" spans="1:10" x14ac:dyDescent="0.3">
      <c r="A134" s="5" t="s">
        <v>225</v>
      </c>
      <c r="B134" s="48" t="s">
        <v>2</v>
      </c>
      <c r="C134" s="48" t="s">
        <v>3</v>
      </c>
      <c r="D134" s="48" t="s">
        <v>4</v>
      </c>
      <c r="E134" s="48" t="s">
        <v>5</v>
      </c>
      <c r="F134" s="70" t="s">
        <v>6</v>
      </c>
      <c r="G134" s="70" t="s">
        <v>7</v>
      </c>
      <c r="H134" s="48" t="s">
        <v>8</v>
      </c>
    </row>
    <row r="135" spans="1:10" ht="57.6" customHeight="1" x14ac:dyDescent="0.3">
      <c r="A135" s="33">
        <v>1</v>
      </c>
      <c r="B135" s="79" t="s">
        <v>263</v>
      </c>
      <c r="C135" s="23" t="s">
        <v>249</v>
      </c>
      <c r="D135" s="18" t="s">
        <v>250</v>
      </c>
      <c r="E135" s="18" t="s">
        <v>282</v>
      </c>
      <c r="F135" s="49">
        <v>175</v>
      </c>
      <c r="G135" s="49">
        <v>311</v>
      </c>
      <c r="H135" s="63" t="s">
        <v>251</v>
      </c>
    </row>
    <row r="136" spans="1:10" ht="51.6" customHeight="1" x14ac:dyDescent="0.3">
      <c r="A136" s="33">
        <v>2</v>
      </c>
      <c r="B136" s="79" t="s">
        <v>252</v>
      </c>
      <c r="C136" s="18" t="s">
        <v>253</v>
      </c>
      <c r="D136" s="18" t="s">
        <v>250</v>
      </c>
      <c r="E136" s="18" t="s">
        <v>283</v>
      </c>
      <c r="F136" s="80">
        <v>0</v>
      </c>
      <c r="G136" s="80">
        <v>100</v>
      </c>
      <c r="H136" s="18" t="s">
        <v>254</v>
      </c>
    </row>
    <row r="137" spans="1:10" ht="54.6" customHeight="1" x14ac:dyDescent="0.3">
      <c r="A137" s="33">
        <v>3</v>
      </c>
      <c r="B137" s="79" t="s">
        <v>255</v>
      </c>
      <c r="C137" s="18" t="s">
        <v>256</v>
      </c>
      <c r="D137" s="18" t="s">
        <v>250</v>
      </c>
      <c r="E137" s="18" t="s">
        <v>257</v>
      </c>
      <c r="F137" s="4">
        <v>20</v>
      </c>
      <c r="G137" s="4">
        <v>80</v>
      </c>
      <c r="H137" s="18" t="s">
        <v>251</v>
      </c>
    </row>
    <row r="138" spans="1:10" ht="129.6" customHeight="1" x14ac:dyDescent="0.3">
      <c r="A138" s="33">
        <v>4</v>
      </c>
      <c r="B138" s="79" t="s">
        <v>258</v>
      </c>
      <c r="C138" s="18" t="s">
        <v>256</v>
      </c>
      <c r="D138" s="18" t="s">
        <v>250</v>
      </c>
      <c r="E138" s="18" t="s">
        <v>284</v>
      </c>
      <c r="F138" s="4">
        <v>5</v>
      </c>
      <c r="G138" s="4">
        <v>20</v>
      </c>
      <c r="H138" s="18" t="s">
        <v>251</v>
      </c>
    </row>
    <row r="139" spans="1:10" ht="55.2" x14ac:dyDescent="0.3">
      <c r="A139" s="33">
        <v>5</v>
      </c>
      <c r="B139" s="79" t="s">
        <v>259</v>
      </c>
      <c r="C139" s="18" t="s">
        <v>260</v>
      </c>
      <c r="D139" s="18" t="s">
        <v>250</v>
      </c>
      <c r="E139" s="81" t="s">
        <v>261</v>
      </c>
      <c r="F139" s="82">
        <v>10</v>
      </c>
      <c r="G139" s="80">
        <v>50</v>
      </c>
      <c r="H139" s="18" t="s">
        <v>251</v>
      </c>
    </row>
    <row r="144" spans="1:10" ht="18" x14ac:dyDescent="0.3">
      <c r="B144" s="1" t="s">
        <v>241</v>
      </c>
      <c r="H144" s="65"/>
      <c r="I144" s="42"/>
      <c r="J144" s="8"/>
    </row>
    <row r="145" spans="1:10" ht="39" customHeight="1" x14ac:dyDescent="0.3">
      <c r="B145" s="130" t="s">
        <v>242</v>
      </c>
      <c r="C145" s="130"/>
      <c r="D145" s="130"/>
      <c r="E145" s="130"/>
      <c r="F145" s="130"/>
      <c r="G145" s="130"/>
      <c r="H145" s="130"/>
      <c r="I145" s="42"/>
      <c r="J145" s="8"/>
    </row>
    <row r="146" spans="1:10" ht="18" x14ac:dyDescent="0.3">
      <c r="B146" s="57" t="s">
        <v>226</v>
      </c>
      <c r="H146" s="65"/>
      <c r="I146" s="42"/>
      <c r="J146" s="8"/>
    </row>
    <row r="147" spans="1:10" x14ac:dyDescent="0.3">
      <c r="A147" s="33" t="s">
        <v>225</v>
      </c>
      <c r="B147" s="41" t="s">
        <v>2</v>
      </c>
      <c r="C147" s="41" t="s">
        <v>3</v>
      </c>
      <c r="D147" s="41" t="s">
        <v>4</v>
      </c>
      <c r="E147" s="41" t="s">
        <v>5</v>
      </c>
      <c r="F147" s="15" t="s">
        <v>6</v>
      </c>
      <c r="G147" s="15" t="s">
        <v>7</v>
      </c>
      <c r="H147" s="41" t="s">
        <v>8</v>
      </c>
      <c r="I147" s="46"/>
      <c r="J147" s="43"/>
    </row>
    <row r="148" spans="1:10" ht="304.2" customHeight="1" x14ac:dyDescent="0.3">
      <c r="A148" s="121">
        <v>1</v>
      </c>
      <c r="B148" s="93" t="s">
        <v>227</v>
      </c>
      <c r="C148" s="23" t="s">
        <v>228</v>
      </c>
      <c r="D148" s="93" t="s">
        <v>229</v>
      </c>
      <c r="E148" s="93" t="s">
        <v>230</v>
      </c>
      <c r="F148" s="83">
        <v>0</v>
      </c>
      <c r="G148" s="83">
        <v>1500</v>
      </c>
      <c r="H148" s="110" t="s">
        <v>245</v>
      </c>
      <c r="I148" s="47"/>
      <c r="J148" s="44"/>
    </row>
    <row r="149" spans="1:10" ht="61.2" customHeight="1" x14ac:dyDescent="0.3">
      <c r="A149" s="122"/>
      <c r="B149" s="93"/>
      <c r="C149" s="18" t="s">
        <v>231</v>
      </c>
      <c r="D149" s="94"/>
      <c r="E149" s="94"/>
      <c r="F149" s="83"/>
      <c r="G149" s="83"/>
      <c r="H149" s="91"/>
      <c r="I149" s="47"/>
      <c r="J149" s="44"/>
    </row>
    <row r="150" spans="1:10" ht="47.4" customHeight="1" x14ac:dyDescent="0.3">
      <c r="A150" s="122"/>
      <c r="B150" s="93"/>
      <c r="C150" s="18" t="s">
        <v>232</v>
      </c>
      <c r="D150" s="94"/>
      <c r="E150" s="94"/>
      <c r="F150" s="83"/>
      <c r="G150" s="83"/>
      <c r="H150" s="91"/>
      <c r="I150" s="47"/>
      <c r="J150" s="44"/>
    </row>
    <row r="151" spans="1:10" ht="45.6" customHeight="1" x14ac:dyDescent="0.3">
      <c r="A151" s="123"/>
      <c r="B151" s="93"/>
      <c r="C151" s="18" t="s">
        <v>233</v>
      </c>
      <c r="D151" s="94"/>
      <c r="E151" s="94"/>
      <c r="F151" s="83"/>
      <c r="G151" s="83"/>
      <c r="H151" s="92"/>
      <c r="I151" s="47"/>
      <c r="J151" s="45"/>
    </row>
    <row r="152" spans="1:10" ht="61.2" customHeight="1" x14ac:dyDescent="0.3">
      <c r="A152" s="121">
        <v>2</v>
      </c>
      <c r="B152" s="94" t="s">
        <v>234</v>
      </c>
      <c r="C152" s="18" t="s">
        <v>235</v>
      </c>
      <c r="D152" s="128" t="s">
        <v>229</v>
      </c>
      <c r="E152" s="128" t="s">
        <v>243</v>
      </c>
      <c r="F152" s="127">
        <v>20</v>
      </c>
      <c r="G152" s="127">
        <v>80</v>
      </c>
      <c r="H152" s="94" t="s">
        <v>245</v>
      </c>
      <c r="I152" s="47"/>
      <c r="J152" s="8"/>
    </row>
    <row r="153" spans="1:10" ht="36.6" customHeight="1" x14ac:dyDescent="0.3">
      <c r="A153" s="122"/>
      <c r="B153" s="94"/>
      <c r="C153" s="18" t="s">
        <v>236</v>
      </c>
      <c r="D153" s="128"/>
      <c r="E153" s="128"/>
      <c r="F153" s="127"/>
      <c r="G153" s="127"/>
      <c r="H153" s="94"/>
      <c r="I153" s="47"/>
      <c r="J153" s="8"/>
    </row>
    <row r="154" spans="1:10" ht="41.4" customHeight="1" x14ac:dyDescent="0.3">
      <c r="A154" s="122"/>
      <c r="B154" s="94"/>
      <c r="C154" s="18" t="s">
        <v>237</v>
      </c>
      <c r="D154" s="128"/>
      <c r="E154" s="128"/>
      <c r="F154" s="127"/>
      <c r="G154" s="127"/>
      <c r="H154" s="94"/>
      <c r="I154" s="47"/>
      <c r="J154" s="8"/>
    </row>
    <row r="155" spans="1:10" ht="66" customHeight="1" x14ac:dyDescent="0.3">
      <c r="A155" s="122"/>
      <c r="B155" s="94"/>
      <c r="C155" s="18" t="s">
        <v>238</v>
      </c>
      <c r="D155" s="128"/>
      <c r="E155" s="128"/>
      <c r="F155" s="127"/>
      <c r="G155" s="127"/>
      <c r="H155" s="94"/>
      <c r="I155" s="47"/>
      <c r="J155" s="8"/>
    </row>
    <row r="156" spans="1:10" ht="109.8" customHeight="1" x14ac:dyDescent="0.3">
      <c r="A156" s="123"/>
      <c r="B156" s="94"/>
      <c r="C156" s="18" t="s">
        <v>239</v>
      </c>
      <c r="D156" s="128"/>
      <c r="E156" s="128"/>
      <c r="F156" s="127"/>
      <c r="G156" s="127"/>
      <c r="H156" s="94"/>
      <c r="I156" s="47"/>
      <c r="J156" s="8"/>
    </row>
    <row r="157" spans="1:10" ht="93" customHeight="1" x14ac:dyDescent="0.3">
      <c r="A157" s="4">
        <v>3</v>
      </c>
      <c r="B157" s="18" t="s">
        <v>247</v>
      </c>
      <c r="C157" s="18" t="s">
        <v>240</v>
      </c>
      <c r="D157" s="18" t="s">
        <v>229</v>
      </c>
      <c r="E157" s="18" t="s">
        <v>244</v>
      </c>
      <c r="F157" s="32">
        <v>0</v>
      </c>
      <c r="G157" s="32">
        <v>1</v>
      </c>
      <c r="H157" s="18" t="s">
        <v>245</v>
      </c>
      <c r="I157" s="47"/>
      <c r="J157" s="8"/>
    </row>
    <row r="158" spans="1:10" x14ac:dyDescent="0.3">
      <c r="B158" s="8"/>
      <c r="C158" s="8"/>
      <c r="D158" s="8"/>
      <c r="E158" s="8"/>
      <c r="F158" s="14"/>
      <c r="G158" s="14"/>
      <c r="H158" s="8"/>
      <c r="I158" s="12"/>
      <c r="J158" s="8"/>
    </row>
  </sheetData>
  <mergeCells count="102">
    <mergeCell ref="D32:D33"/>
    <mergeCell ref="H32:H33"/>
    <mergeCell ref="D34:D36"/>
    <mergeCell ref="E34:E36"/>
    <mergeCell ref="F34:F36"/>
    <mergeCell ref="G34:G36"/>
    <mergeCell ref="H34:H36"/>
    <mergeCell ref="D29:D30"/>
    <mergeCell ref="E29:E30"/>
    <mergeCell ref="F29:F30"/>
    <mergeCell ref="G29:G30"/>
    <mergeCell ref="H29:H30"/>
    <mergeCell ref="E25:E26"/>
    <mergeCell ref="F25:F26"/>
    <mergeCell ref="G25:G26"/>
    <mergeCell ref="H25:H26"/>
    <mergeCell ref="D21:D23"/>
    <mergeCell ref="E21:E23"/>
    <mergeCell ref="F21:F23"/>
    <mergeCell ref="G21:G23"/>
    <mergeCell ref="H21:H23"/>
    <mergeCell ref="A123:A128"/>
    <mergeCell ref="A148:A151"/>
    <mergeCell ref="A152:A156"/>
    <mergeCell ref="H148:H151"/>
    <mergeCell ref="B123:B128"/>
    <mergeCell ref="G152:G156"/>
    <mergeCell ref="B148:B151"/>
    <mergeCell ref="G148:G151"/>
    <mergeCell ref="B152:B156"/>
    <mergeCell ref="H152:H156"/>
    <mergeCell ref="D152:D156"/>
    <mergeCell ref="E152:E156"/>
    <mergeCell ref="F152:F156"/>
    <mergeCell ref="D148:D151"/>
    <mergeCell ref="E148:E151"/>
    <mergeCell ref="F148:F151"/>
    <mergeCell ref="B132:H132"/>
    <mergeCell ref="B145:H145"/>
    <mergeCell ref="B68:H68"/>
    <mergeCell ref="B75:H75"/>
    <mergeCell ref="B120:H120"/>
    <mergeCell ref="B41:H41"/>
    <mergeCell ref="B94:H94"/>
    <mergeCell ref="B109:B113"/>
    <mergeCell ref="B106:H106"/>
    <mergeCell ref="D109:D113"/>
    <mergeCell ref="E110:E113"/>
    <mergeCell ref="F110:F113"/>
    <mergeCell ref="G110:G113"/>
    <mergeCell ref="H110:H113"/>
    <mergeCell ref="B84:H84"/>
    <mergeCell ref="B58:B59"/>
    <mergeCell ref="C58:C59"/>
    <mergeCell ref="D58:D59"/>
    <mergeCell ref="H58:H59"/>
    <mergeCell ref="G3:H3"/>
    <mergeCell ref="B4:H4"/>
    <mergeCell ref="B44:B45"/>
    <mergeCell ref="C44:C45"/>
    <mergeCell ref="D44:D45"/>
    <mergeCell ref="H44:H45"/>
    <mergeCell ref="B15:B17"/>
    <mergeCell ref="B18:B19"/>
    <mergeCell ref="B21:B23"/>
    <mergeCell ref="B25:B26"/>
    <mergeCell ref="B29:B30"/>
    <mergeCell ref="B32:B33"/>
    <mergeCell ref="B34:B36"/>
    <mergeCell ref="E15:E17"/>
    <mergeCell ref="F15:F17"/>
    <mergeCell ref="G15:G17"/>
    <mergeCell ref="H15:H17"/>
    <mergeCell ref="D15:D17"/>
    <mergeCell ref="D18:D19"/>
    <mergeCell ref="E18:E19"/>
    <mergeCell ref="F18:F19"/>
    <mergeCell ref="G18:G19"/>
    <mergeCell ref="H18:H19"/>
    <mergeCell ref="D25:D26"/>
    <mergeCell ref="I44:I45"/>
    <mergeCell ref="I47:I49"/>
    <mergeCell ref="I50:I51"/>
    <mergeCell ref="B55:H55"/>
    <mergeCell ref="B47:B49"/>
    <mergeCell ref="D47:D49"/>
    <mergeCell ref="B50:B51"/>
    <mergeCell ref="D50:D51"/>
    <mergeCell ref="H47:H49"/>
    <mergeCell ref="H50:H51"/>
    <mergeCell ref="A15:A17"/>
    <mergeCell ref="A18:A19"/>
    <mergeCell ref="A21:A23"/>
    <mergeCell ref="A25:A26"/>
    <mergeCell ref="A29:A30"/>
    <mergeCell ref="A58:A59"/>
    <mergeCell ref="A109:A113"/>
    <mergeCell ref="A32:A33"/>
    <mergeCell ref="A34:A36"/>
    <mergeCell ref="A44:A45"/>
    <mergeCell ref="A47:A49"/>
    <mergeCell ref="A50:A51"/>
  </mergeCells>
  <phoneticPr fontId="19" type="noConversion"/>
  <pageMargins left="0.7" right="0.15166666666666667" top="0.50049999999999994" bottom="0.35749999999999998" header="0.3" footer="0.3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VNMR-58-Jaroslava</dc:creator>
  <cp:lastModifiedBy>VNMR-58-Jaroslava</cp:lastModifiedBy>
  <cp:lastPrinted>2025-11-27T13:36:16Z</cp:lastPrinted>
  <dcterms:created xsi:type="dcterms:W3CDTF">2015-06-05T18:19:34Z</dcterms:created>
  <dcterms:modified xsi:type="dcterms:W3CDTF">2025-12-08T09:06:34Z</dcterms:modified>
</cp:coreProperties>
</file>